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ФАС\Раскрытие информации\Приказ 159 от 19.11.14\Фин-хоз.деят-ть\2015\"/>
    </mc:Choice>
  </mc:AlternateContent>
  <bookViews>
    <workbookView xWindow="120" yWindow="120" windowWidth="19020" windowHeight="12660"/>
  </bookViews>
  <sheets>
    <sheet name="стр.1" sheetId="1" r:id="rId1"/>
    <sheet name="Cognos_Office_Connection_Cache" sheetId="4" state="veryHidden" r:id="rId2"/>
    <sheet name="стр.2" sheetId="3" r:id="rId3"/>
  </sheets>
  <externalReferences>
    <externalReference r:id="rId4"/>
    <externalReference r:id="rId5"/>
  </externalReferences>
  <definedNames>
    <definedName name="ID" localSheetId="1" hidden="1">"3db02468-d6d3-4b34-a8f8-2dc6c9c8435d"</definedName>
    <definedName name="ID" localSheetId="0" hidden="1">"320bd3aa-ba63-432d-90cd-7ccc474b8cb5"</definedName>
    <definedName name="ID" localSheetId="2" hidden="1">"f6d05990-d619-4946-886e-b71ad92a779c"</definedName>
    <definedName name="_xlnm.Print_Area" localSheetId="0">стр.1!$A$1:$DD$30</definedName>
    <definedName name="_xlnm.Print_Area" localSheetId="2">стр.2!$A$1:$FK$17</definedName>
  </definedNames>
  <calcPr calcId="162913"/>
</workbook>
</file>

<file path=xl/calcChain.xml><?xml version="1.0" encoding="utf-8"?>
<calcChain xmlns="http://schemas.openxmlformats.org/spreadsheetml/2006/main">
  <c r="BE24" i="1" l="1"/>
  <c r="BE23" i="1"/>
  <c r="DU12" i="3" l="1"/>
  <c r="DI12" i="3"/>
  <c r="CY12" i="3"/>
  <c r="CN12" i="3"/>
  <c r="BQ12" i="3"/>
  <c r="BG12" i="3"/>
  <c r="AH12" i="3"/>
  <c r="EE12" i="3" l="1"/>
  <c r="FA12" i="3" s="1"/>
  <c r="BT24" i="1" s="1"/>
  <c r="CI24" i="1" s="1"/>
  <c r="EE11" i="3"/>
  <c r="CY11" i="3" l="1"/>
  <c r="CN11" i="3"/>
  <c r="BG11" i="3"/>
  <c r="BQ11" i="3"/>
  <c r="DI11" i="3"/>
  <c r="AH11" i="3"/>
  <c r="DU11" i="3"/>
  <c r="FA11" i="3" l="1"/>
  <c r="BT23" i="1" s="1"/>
  <c r="CI23" i="1" s="1"/>
</calcChain>
</file>

<file path=xl/sharedStrings.xml><?xml version="1.0" encoding="utf-8"?>
<sst xmlns="http://schemas.openxmlformats.org/spreadsheetml/2006/main" count="52" uniqueCount="51">
  <si>
    <t>в транспортных терминалах и речных портах</t>
  </si>
  <si>
    <t>Форма № 2</t>
  </si>
  <si>
    <t>об основных показателях финансово-хозяйственной деятельности</t>
  </si>
  <si>
    <t>СЕМ в сфере выполнения (оказания) регулируемых работ (услуг)</t>
  </si>
  <si>
    <t xml:space="preserve">за </t>
  </si>
  <si>
    <t xml:space="preserve"> год</t>
  </si>
  <si>
    <t>(наименование хозяйствующего субъекта)</t>
  </si>
  <si>
    <t>I. Доходы и расходы</t>
  </si>
  <si>
    <t>Наименование работ, услуг</t>
  </si>
  <si>
    <t>Доходы</t>
  </si>
  <si>
    <t>Расходы</t>
  </si>
  <si>
    <t>Финансовый результат</t>
  </si>
  <si>
    <r>
      <t>1.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Регулируемые виды деятельности в соответствии с Перечнем услуг субъектов естественных монополий в речных портах, цены (тарифы, сборы) на которые регулируются государством и Перечнем услуг субъектов естественных монополий в транспортных терминалах, цены (тарифы, сборы) на которые регулируются государством *:</t>
    </r>
  </si>
  <si>
    <r>
      <t>1.1.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Обеспечение безопасности плавания и порядка в порту</t>
    </r>
  </si>
  <si>
    <r>
      <t>1.2.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Предоставление судам рейдов, якорных стоянок, защитных сооружений и причалов порта</t>
    </r>
  </si>
  <si>
    <r>
      <t>1.3.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Обеспечение лоцманской проводки судов (внутрипортовая проводка)</t>
    </r>
  </si>
  <si>
    <r>
      <t>1.4.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Комплексное обслуживание флота</t>
    </r>
  </si>
  <si>
    <r>
      <t>1.5.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Услуги буксиров</t>
    </r>
  </si>
  <si>
    <r>
      <t>1.6.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Погрузка и выгрузка грузов</t>
    </r>
  </si>
  <si>
    <r>
      <t>1.7.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Хранение грузов</t>
    </r>
  </si>
  <si>
    <r>
      <t>1.8.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Обслуживание пассажиров</t>
    </r>
  </si>
  <si>
    <t>Прочие доходы и расходы</t>
  </si>
  <si>
    <t>Всего</t>
  </si>
  <si>
    <t>Вид услуги</t>
  </si>
  <si>
    <t>Обеспечение безопасности плавания и порядка в порту</t>
  </si>
  <si>
    <t>Предоставление судам рейдов, якорных стоянок, защитных сооружений и причалов порта</t>
  </si>
  <si>
    <t>Обеспечение лоцманской проводки судов (внутрипортовая проводка)</t>
  </si>
  <si>
    <t>Комплексное обслуживание флота</t>
  </si>
  <si>
    <t>Услуги буксиров</t>
  </si>
  <si>
    <t>Погрузка и выгрузка грузов</t>
  </si>
  <si>
    <t>Хранение грузов</t>
  </si>
  <si>
    <t>Обслуживание пассажиров</t>
  </si>
  <si>
    <t>Оплата труда</t>
  </si>
  <si>
    <t>Операционные расходы, связанные
с оплатой услуг, оказываемых кредитными организациями</t>
  </si>
  <si>
    <t>Расходы, связанные
с участием
в совместной деятельности</t>
  </si>
  <si>
    <t>Общехозяйственные расходы</t>
  </si>
  <si>
    <t>всего</t>
  </si>
  <si>
    <t>Всего расходов</t>
  </si>
  <si>
    <t>Прочие производ-ственные расходы</t>
  </si>
  <si>
    <t>Ремонт основных производ-ственных фондов</t>
  </si>
  <si>
    <t>Отчисле-ния на со-циальные нужды</t>
  </si>
  <si>
    <t>Матери-альные затраты, всего</t>
  </si>
  <si>
    <t>Аморти-зация</t>
  </si>
  <si>
    <t>налоги
и иные обя-зательные платежи
и сборы</t>
  </si>
  <si>
    <t>II. Расшифровка расходов по финансово-хозяйственной деятельности</t>
  </si>
  <si>
    <t>Итого по регулируемым видам деятельности в соответствии с Перечнем услуг субъектов естественных монополий в речных портах, цены (тарифы, сборы) на которые регулируются государством и Перечнем услуг субъектов естественных монополий в транспортных терминалах, цены (тарифы, сборы) на которые регулируются государством *</t>
  </si>
  <si>
    <t>Форма раскрытия информации</t>
  </si>
  <si>
    <r>
      <t>____</t>
    </r>
    <r>
      <rPr>
        <sz val="8"/>
        <rFont val="Times New Roman"/>
        <family val="1"/>
        <charset val="204"/>
      </rPr>
      <t>*</t>
    </r>
    <r>
      <rPr>
        <sz val="8"/>
        <color indexed="9"/>
        <rFont val="Times New Roman"/>
        <family val="1"/>
        <charset val="204"/>
      </rPr>
      <t>_</t>
    </r>
    <r>
      <rPr>
        <sz val="8"/>
        <rFont val="Times New Roman"/>
        <family val="1"/>
        <charset val="204"/>
      </rPr>
      <t>Постановление Правительства Российской Федерации от 23.04.2008 № 293 "О государственном регулировании и контроле цен (тарифов, сборов) на услуги субъектов естественных монополий в транспортных терминалах, портах, аэропортах и услуги по использованию инфраструктуры внутренних водных путей" (Собрание законодательства Российской Федерации, 2008, № 17, ст. 1887; 2009, № 30, ст. 3836; 2010, № 19, ст. 2316).</t>
    </r>
  </si>
  <si>
    <t>Оплата услуг (работ) сторонних организаций</t>
  </si>
  <si>
    <t>ПАО «ГМК «Норильский никель» 
в лице Мурманского транспортного филиала ПАО «ГМК «Норильский никель»</t>
  </si>
  <si>
    <t>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</si>
</sst>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;\-#,##0.000;\-"/>
    <numFmt numFmtId="165" formatCode="#,##0.00;\-#,##0.00;\-"/>
  </numFmts>
  <fonts count="18" x14ac:knownFonts="1">
    <font>
      <sz val="10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9"/>
      <name val="Times New Roman"/>
      <family val="1"/>
      <charset val="204"/>
    </font>
    <font>
      <sz val="10"/>
      <name val="Arial CYR"/>
      <charset val="204"/>
    </font>
    <font>
      <i/>
      <sz val="8"/>
      <color rgb="FFFF0000"/>
      <name val="Arial Cyr"/>
      <charset val="204"/>
    </font>
    <font>
      <b/>
      <sz val="10"/>
      <name val="Arial CYR"/>
      <charset val="204"/>
    </font>
    <font>
      <i/>
      <sz val="9"/>
      <name val="Arial CYR"/>
      <charset val="204"/>
    </font>
    <font>
      <sz val="8"/>
      <name val="Arial CYR"/>
      <charset val="204"/>
    </font>
    <font>
      <b/>
      <sz val="8"/>
      <color indexed="12"/>
      <name val="Arial CYR"/>
      <charset val="204"/>
    </font>
    <font>
      <b/>
      <sz val="10"/>
      <color rgb="FF329664"/>
      <name val="Arial CYR"/>
      <charset val="204"/>
    </font>
    <font>
      <b/>
      <sz val="10"/>
      <color rgb="FF0000C0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rgb="FFBDD6E7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8">
    <xf numFmtId="0" fontId="0" fillId="0" borderId="0"/>
    <xf numFmtId="0" fontId="10" fillId="0" borderId="0"/>
    <xf numFmtId="0" fontId="10" fillId="2" borderId="4">
      <alignment horizontal="left" vertical="center"/>
    </xf>
    <xf numFmtId="0" fontId="12" fillId="3" borderId="4">
      <alignment horizontal="left" vertical="center"/>
    </xf>
    <xf numFmtId="0" fontId="12" fillId="4" borderId="4">
      <alignment horizontal="left" vertical="center"/>
    </xf>
    <xf numFmtId="0" fontId="13" fillId="2" borderId="4">
      <alignment horizontal="center" vertical="center"/>
    </xf>
    <xf numFmtId="0" fontId="10" fillId="2" borderId="4">
      <alignment horizontal="center" vertical="center"/>
    </xf>
    <xf numFmtId="0" fontId="12" fillId="3" borderId="4">
      <alignment horizontal="center" vertical="center"/>
    </xf>
    <xf numFmtId="0" fontId="12" fillId="4" borderId="4">
      <alignment horizontal="center" vertical="center"/>
    </xf>
    <xf numFmtId="0" fontId="13" fillId="2" borderId="4">
      <alignment horizontal="center" vertical="center"/>
    </xf>
    <xf numFmtId="0" fontId="14" fillId="0" borderId="4">
      <alignment horizontal="right" vertical="center"/>
    </xf>
    <xf numFmtId="0" fontId="14" fillId="5" borderId="4">
      <alignment horizontal="right" vertical="center"/>
    </xf>
    <xf numFmtId="0" fontId="14" fillId="0" borderId="4">
      <alignment horizontal="center" vertical="center"/>
    </xf>
    <xf numFmtId="0" fontId="13" fillId="3" borderId="4"/>
    <xf numFmtId="0" fontId="13" fillId="0" borderId="4">
      <alignment horizontal="center" vertical="center" wrapText="1"/>
    </xf>
    <xf numFmtId="0" fontId="13" fillId="4" borderId="4"/>
    <xf numFmtId="0" fontId="10" fillId="0" borderId="4">
      <alignment horizontal="left" vertical="center"/>
    </xf>
    <xf numFmtId="0" fontId="10" fillId="0" borderId="4">
      <alignment horizontal="left" vertical="top"/>
    </xf>
    <xf numFmtId="0" fontId="10" fillId="2" borderId="4">
      <alignment horizontal="center" vertical="center"/>
    </xf>
    <xf numFmtId="0" fontId="10" fillId="2" borderId="4">
      <alignment horizontal="left" vertical="center"/>
    </xf>
    <xf numFmtId="0" fontId="14" fillId="0" borderId="4">
      <alignment horizontal="right" vertical="center"/>
    </xf>
    <xf numFmtId="0" fontId="14" fillId="0" borderId="4">
      <alignment horizontal="right" vertical="center"/>
    </xf>
    <xf numFmtId="0" fontId="15" fillId="2" borderId="4">
      <alignment horizontal="left" vertical="center" indent="1"/>
    </xf>
    <xf numFmtId="0" fontId="10" fillId="6" borderId="4"/>
    <xf numFmtId="0" fontId="16" fillId="0" borderId="4"/>
    <xf numFmtId="0" fontId="17" fillId="0" borderId="4"/>
    <xf numFmtId="0" fontId="14" fillId="7" borderId="4"/>
    <xf numFmtId="0" fontId="14" fillId="8" borderId="4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164" fontId="11" fillId="0" borderId="11" xfId="1" applyNumberFormat="1" applyFont="1" applyBorder="1" applyAlignment="1">
      <alignment wrapText="1"/>
    </xf>
    <xf numFmtId="164" fontId="11" fillId="0" borderId="0" xfId="1" applyNumberFormat="1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justify" vertical="center" wrapText="1"/>
    </xf>
    <xf numFmtId="0" fontId="3" fillId="0" borderId="0" xfId="0" applyFont="1" applyAlignment="1">
      <alignment horizontal="center"/>
    </xf>
    <xf numFmtId="165" fontId="4" fillId="0" borderId="1" xfId="0" applyNumberFormat="1" applyFont="1" applyBorder="1" applyAlignment="1">
      <alignment horizontal="right" vertical="center"/>
    </xf>
    <xf numFmtId="165" fontId="4" fillId="0" borderId="5" xfId="0" applyNumberFormat="1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/>
    </xf>
    <xf numFmtId="0" fontId="6" fillId="0" borderId="6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top"/>
    </xf>
    <xf numFmtId="0" fontId="9" fillId="0" borderId="0" xfId="0" applyFont="1" applyAlignment="1">
      <alignment horizontal="justify" wrapText="1"/>
    </xf>
    <xf numFmtId="0" fontId="8" fillId="0" borderId="0" xfId="0" applyFont="1" applyAlignment="1">
      <alignment horizontal="justify" wrapText="1"/>
    </xf>
    <xf numFmtId="0" fontId="3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28">
    <cellStyle name="Calculated Column - IBM Cognos" xfId="20"/>
    <cellStyle name="Calculated Column Name - IBM Cognos" xfId="18"/>
    <cellStyle name="Calculated Row - IBM Cognos" xfId="21"/>
    <cellStyle name="Calculated Row Name - IBM Cognos" xfId="19"/>
    <cellStyle name="Column Name - IBM Cognos" xfId="6"/>
    <cellStyle name="Column Template - IBM Cognos" xfId="9"/>
    <cellStyle name="Differs From Base - IBM Cognos" xfId="27"/>
    <cellStyle name="Group Name - IBM Cognos" xfId="17"/>
    <cellStyle name="Hold Values - IBM Cognos" xfId="23"/>
    <cellStyle name="List Name - IBM Cognos" xfId="16"/>
    <cellStyle name="Locked - IBM Cognos" xfId="26"/>
    <cellStyle name="Measure - IBM Cognos" xfId="10"/>
    <cellStyle name="Measure Header - IBM Cognos" xfId="11"/>
    <cellStyle name="Measure Name - IBM Cognos" xfId="12"/>
    <cellStyle name="Measure Summary - IBM Cognos" xfId="13"/>
    <cellStyle name="Measure Summary TM1 - IBM Cognos" xfId="15"/>
    <cellStyle name="Measure Template - IBM Cognos" xfId="14"/>
    <cellStyle name="More - IBM Cognos" xfId="22"/>
    <cellStyle name="Pending Change - IBM Cognos" xfId="24"/>
    <cellStyle name="Row Name - IBM Cognos" xfId="2"/>
    <cellStyle name="Row Template - IBM Cognos" xfId="5"/>
    <cellStyle name="Summary Column Name - IBM Cognos" xfId="7"/>
    <cellStyle name="Summary Column Name TM1 - IBM Cognos" xfId="8"/>
    <cellStyle name="Summary Row Name - IBM Cognos" xfId="3"/>
    <cellStyle name="Summary Row Name TM1 - IBM Cognos" xfId="4"/>
    <cellStyle name="Unsaved Change - IBM Cognos" xfId="25"/>
    <cellStyle name="Обычный" xfId="0" builtinId="0"/>
    <cellStyle name="Обычный_Приложение 2 - Формы ввода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58;&#1060;/2017/&#1043;&#1086;&#1076;%20&#1092;&#1072;&#1082;&#1090;/&#1040;&#1085;&#1072;&#1083;&#1080;&#1079;/&#1057;&#1077;&#1073;&#1077;&#1089;&#1090;&#1086;&#1080;&#1084;&#1086;&#1089;&#1090;&#1100;%20&#1087;&#1086;%20&#1086;&#1090;&#1088;&#1072;&#1089;&#1083;&#1103;&#1084;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77;&#1073;-&#1090;&#1100;%20&#1082;&#1086;&#1084;&#1084;&#1077;&#1088;&#109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ГБ"/>
      <sheetName val="Анализ"/>
      <sheetName val="ПУЦ ГБ 2017"/>
      <sheetName val="ПУЦ ПЗ 2016"/>
      <sheetName val="ПУЦ ПЗ 2017"/>
      <sheetName val="Факторный анализ себ-ти"/>
      <sheetName val="Выручка в ценах ГБ"/>
    </sheetNames>
    <sheetDataSet>
      <sheetData sheetId="0"/>
      <sheetData sheetId="1"/>
      <sheetData sheetId="2">
        <row r="569">
          <cell r="FI569">
            <v>16.14006225446299</v>
          </cell>
        </row>
        <row r="576">
          <cell r="FI576">
            <v>41.433989675981366</v>
          </cell>
        </row>
        <row r="601">
          <cell r="FI601">
            <v>9.1875842841227549</v>
          </cell>
        </row>
        <row r="608">
          <cell r="FI608">
            <v>4.6820134181124464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ф"/>
      <sheetName val="2015ГБ"/>
      <sheetName val="2015ф"/>
      <sheetName val="2016ГБ"/>
      <sheetName val="2016ф"/>
      <sheetName val="2017ГБ"/>
      <sheetName val="2017ф"/>
      <sheetName val="2018ГБ"/>
      <sheetName val="2019"/>
      <sheetName val="Cognos_Office_Connection_Cache"/>
      <sheetName val="2019_доходы"/>
    </sheetNames>
    <sheetDataSet>
      <sheetData sheetId="0"/>
      <sheetData sheetId="1"/>
      <sheetData sheetId="2"/>
      <sheetData sheetId="3"/>
      <sheetData sheetId="4"/>
      <sheetData sheetId="5">
        <row r="5">
          <cell r="C5">
            <v>30.98991485610448</v>
          </cell>
          <cell r="E5">
            <v>9.288071869935278</v>
          </cell>
          <cell r="F5">
            <v>8.2321293558399482</v>
          </cell>
          <cell r="H5">
            <v>1.9434943174734809</v>
          </cell>
          <cell r="I5">
            <v>24.019537954851284</v>
          </cell>
          <cell r="J5">
            <v>5.0735658750299581</v>
          </cell>
          <cell r="K5">
            <v>1.2600207908122241</v>
          </cell>
          <cell r="L5">
            <v>18.284994281057777</v>
          </cell>
        </row>
        <row r="8">
          <cell r="C8">
            <v>2.5386530871615038</v>
          </cell>
          <cell r="E8">
            <v>0.7395143845090365</v>
          </cell>
          <cell r="F8">
            <v>0.18291875701391508</v>
          </cell>
          <cell r="H8">
            <v>2.5441386729431987</v>
          </cell>
          <cell r="I8">
            <v>4.496590611710527</v>
          </cell>
          <cell r="J8">
            <v>1.427708665636237</v>
          </cell>
          <cell r="K8">
            <v>7.9124577202242058E-2</v>
          </cell>
          <cell r="L8">
            <v>1.563483068850388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30"/>
  <sheetViews>
    <sheetView tabSelected="1" topLeftCell="A4" zoomScaleNormal="100" zoomScaleSheetLayoutView="100" workbookViewId="0">
      <selection activeCell="BT23" sqref="BT23:CH23"/>
    </sheetView>
  </sheetViews>
  <sheetFormatPr defaultColWidth="0.85546875" defaultRowHeight="15" x14ac:dyDescent="0.25"/>
  <cols>
    <col min="1" max="16384" width="0.85546875" style="5"/>
  </cols>
  <sheetData>
    <row r="1" spans="1:108" x14ac:dyDescent="0.25">
      <c r="DD1" s="6" t="s">
        <v>1</v>
      </c>
    </row>
    <row r="3" spans="1:108" s="8" customFormat="1" ht="15.75" x14ac:dyDescent="0.25">
      <c r="A3" s="30" t="s">
        <v>46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</row>
    <row r="4" spans="1:108" s="8" customFormat="1" ht="15.75" x14ac:dyDescent="0.25">
      <c r="A4" s="30" t="s">
        <v>2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</row>
    <row r="5" spans="1:108" s="8" customFormat="1" ht="15.75" x14ac:dyDescent="0.25">
      <c r="A5" s="30" t="s">
        <v>3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</row>
    <row r="6" spans="1:108" s="8" customFormat="1" ht="15.75" x14ac:dyDescent="0.25">
      <c r="A6" s="30" t="s">
        <v>0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</row>
    <row r="7" spans="1:108" s="8" customFormat="1" ht="15.75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10" t="s">
        <v>4</v>
      </c>
      <c r="AW7" s="37" t="s">
        <v>50</v>
      </c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8" t="s">
        <v>5</v>
      </c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</row>
    <row r="8" spans="1:108" s="8" customFormat="1" ht="7.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</row>
    <row r="9" spans="1:108" s="12" customFormat="1" ht="51.75" customHeight="1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38" t="s">
        <v>49</v>
      </c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</row>
    <row r="10" spans="1:108" s="8" customFormat="1" ht="15.75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40" t="s">
        <v>6</v>
      </c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</row>
    <row r="11" spans="1:108" s="8" customFormat="1" ht="15.75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</row>
    <row r="12" spans="1:108" s="9" customFormat="1" ht="15.75" x14ac:dyDescent="0.25"/>
    <row r="13" spans="1:108" s="9" customFormat="1" ht="15.75" x14ac:dyDescent="0.25">
      <c r="A13" s="26" t="s">
        <v>7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</row>
    <row r="16" spans="1:108" s="4" customFormat="1" ht="33" customHeight="1" x14ac:dyDescent="0.2">
      <c r="A16" s="31" t="s">
        <v>8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3"/>
      <c r="BE16" s="24" t="s">
        <v>9</v>
      </c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 t="s">
        <v>10</v>
      </c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34" t="s">
        <v>11</v>
      </c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6"/>
    </row>
    <row r="17" spans="1:108" ht="103.5" customHeight="1" x14ac:dyDescent="0.25">
      <c r="A17" s="13"/>
      <c r="B17" s="25" t="s">
        <v>12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1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</row>
    <row r="18" spans="1:108" s="4" customFormat="1" ht="33" customHeight="1" x14ac:dyDescent="0.2">
      <c r="A18" s="15"/>
      <c r="B18" s="25" t="s">
        <v>13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16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</row>
    <row r="19" spans="1:108" s="4" customFormat="1" ht="33" customHeight="1" x14ac:dyDescent="0.2">
      <c r="A19" s="15"/>
      <c r="B19" s="25" t="s">
        <v>14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16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</row>
    <row r="20" spans="1:108" s="4" customFormat="1" ht="33" customHeight="1" x14ac:dyDescent="0.2">
      <c r="A20" s="15"/>
      <c r="B20" s="25" t="s">
        <v>15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16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</row>
    <row r="21" spans="1:108" s="4" customFormat="1" ht="18" customHeight="1" x14ac:dyDescent="0.2">
      <c r="A21" s="15"/>
      <c r="B21" s="25" t="s">
        <v>16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16"/>
      <c r="BE21" s="27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9"/>
      <c r="BT21" s="27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9"/>
      <c r="CI21" s="27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9"/>
    </row>
    <row r="22" spans="1:108" s="4" customFormat="1" ht="18" customHeight="1" x14ac:dyDescent="0.2">
      <c r="A22" s="15"/>
      <c r="B22" s="25" t="s">
        <v>17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16"/>
      <c r="BE22" s="27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9"/>
      <c r="BT22" s="27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9"/>
      <c r="CI22" s="27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9"/>
    </row>
    <row r="23" spans="1:108" s="4" customFormat="1" ht="18" customHeight="1" x14ac:dyDescent="0.2">
      <c r="A23" s="15"/>
      <c r="B23" s="25" t="s">
        <v>18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16"/>
      <c r="BE23" s="27">
        <f>[1]Анализ!$FI$569+[1]Анализ!$FI$576</f>
        <v>57.574051930444355</v>
      </c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9"/>
      <c r="BT23" s="27">
        <f>стр.2!FA11</f>
        <v>99.091729301104422</v>
      </c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9"/>
      <c r="CI23" s="27">
        <f>BE23-BT23</f>
        <v>-41.517677370660067</v>
      </c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9"/>
    </row>
    <row r="24" spans="1:108" s="4" customFormat="1" ht="18" customHeight="1" x14ac:dyDescent="0.2">
      <c r="A24" s="15"/>
      <c r="B24" s="25" t="s">
        <v>19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16"/>
      <c r="BE24" s="27">
        <f>[1]Анализ!$FI$601+[1]Анализ!$FI$608</f>
        <v>13.8695977022352</v>
      </c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9"/>
      <c r="BT24" s="27">
        <f>стр.2!FA12</f>
        <v>13.572131825027048</v>
      </c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9"/>
      <c r="CI24" s="27">
        <f>BE24-BT24</f>
        <v>0.29746587720815221</v>
      </c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9"/>
    </row>
    <row r="25" spans="1:108" s="4" customFormat="1" ht="18" customHeight="1" x14ac:dyDescent="0.2">
      <c r="A25" s="15"/>
      <c r="B25" s="25" t="s">
        <v>20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16"/>
      <c r="BE25" s="27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9"/>
      <c r="BT25" s="27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9"/>
      <c r="CI25" s="27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9"/>
    </row>
    <row r="26" spans="1:108" s="4" customFormat="1" ht="18" customHeight="1" x14ac:dyDescent="0.2">
      <c r="A26" s="15"/>
      <c r="B26" s="25" t="s">
        <v>21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16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</row>
    <row r="27" spans="1:108" s="4" customFormat="1" ht="18" customHeight="1" x14ac:dyDescent="0.2">
      <c r="A27" s="15"/>
      <c r="B27" s="43" t="s">
        <v>22</v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16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</row>
    <row r="28" spans="1:108" ht="3.75" customHeight="1" x14ac:dyDescent="0.25"/>
    <row r="29" spans="1:108" s="19" customFormat="1" ht="46.5" customHeight="1" x14ac:dyDescent="0.2">
      <c r="A29" s="41" t="s">
        <v>47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</row>
    <row r="30" spans="1:108" ht="3" customHeight="1" x14ac:dyDescent="0.25"/>
  </sheetData>
  <mergeCells count="57">
    <mergeCell ref="CI24:DD24"/>
    <mergeCell ref="CI25:DD25"/>
    <mergeCell ref="CI26:DD26"/>
    <mergeCell ref="CI27:DD27"/>
    <mergeCell ref="A29:DD29"/>
    <mergeCell ref="B25:BC25"/>
    <mergeCell ref="B26:BC26"/>
    <mergeCell ref="BE25:BS25"/>
    <mergeCell ref="BE26:BS26"/>
    <mergeCell ref="BE27:BS27"/>
    <mergeCell ref="B27:BC27"/>
    <mergeCell ref="BT26:CH26"/>
    <mergeCell ref="BT27:CH27"/>
    <mergeCell ref="BT25:CH25"/>
    <mergeCell ref="CI21:DD21"/>
    <mergeCell ref="CI22:DD22"/>
    <mergeCell ref="CI23:DD23"/>
    <mergeCell ref="A3:DD3"/>
    <mergeCell ref="A4:DD4"/>
    <mergeCell ref="A5:DD5"/>
    <mergeCell ref="A6:DD6"/>
    <mergeCell ref="B17:BC17"/>
    <mergeCell ref="A16:BD16"/>
    <mergeCell ref="CI16:DD16"/>
    <mergeCell ref="CI17:DD17"/>
    <mergeCell ref="AW7:BG7"/>
    <mergeCell ref="BE16:BS16"/>
    <mergeCell ref="BE17:BS17"/>
    <mergeCell ref="U9:CJ9"/>
    <mergeCell ref="U10:CJ10"/>
    <mergeCell ref="B21:BC21"/>
    <mergeCell ref="BT20:CH20"/>
    <mergeCell ref="BT21:CH21"/>
    <mergeCell ref="BE23:BS23"/>
    <mergeCell ref="BE24:BS24"/>
    <mergeCell ref="BT23:CH23"/>
    <mergeCell ref="BE20:BS20"/>
    <mergeCell ref="BE21:BS21"/>
    <mergeCell ref="B23:BC23"/>
    <mergeCell ref="B24:BC24"/>
    <mergeCell ref="B22:BC22"/>
    <mergeCell ref="BT22:CH22"/>
    <mergeCell ref="BT24:CH24"/>
    <mergeCell ref="BE22:BS22"/>
    <mergeCell ref="BE18:BS18"/>
    <mergeCell ref="BE19:BS19"/>
    <mergeCell ref="B20:BC20"/>
    <mergeCell ref="A13:DD13"/>
    <mergeCell ref="B18:BC18"/>
    <mergeCell ref="B19:BC19"/>
    <mergeCell ref="BT16:CH16"/>
    <mergeCell ref="BT17:CH17"/>
    <mergeCell ref="BT18:CH18"/>
    <mergeCell ref="BT19:CH19"/>
    <mergeCell ref="CI18:DD18"/>
    <mergeCell ref="CI19:DD19"/>
    <mergeCell ref="CI20:DD20"/>
  </mergeCells>
  <pageMargins left="0.78740157480314965" right="0.31496062992125984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customProperties>
    <customPr name="CafeStyleVersion" r:id="rId1"/>
    <customPr name="LastTupleSet_COR_Mappings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M17"/>
  <sheetViews>
    <sheetView zoomScaleNormal="100" zoomScaleSheetLayoutView="100" workbookViewId="0">
      <selection activeCell="CY11" sqref="CY11:DH11"/>
    </sheetView>
  </sheetViews>
  <sheetFormatPr defaultColWidth="0.85546875" defaultRowHeight="15" x14ac:dyDescent="0.25"/>
  <cols>
    <col min="1" max="167" width="0.85546875" style="5"/>
    <col min="168" max="169" width="0.85546875" style="5" customWidth="1"/>
    <col min="170" max="16384" width="0.85546875" style="5"/>
  </cols>
  <sheetData>
    <row r="1" spans="1:169" s="9" customFormat="1" ht="15" customHeight="1" x14ac:dyDescent="0.25">
      <c r="B1" s="26" t="s">
        <v>44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</row>
    <row r="2" spans="1:169" ht="9" customHeight="1" x14ac:dyDescent="0.25"/>
    <row r="3" spans="1:169" s="1" customFormat="1" ht="27" customHeight="1" x14ac:dyDescent="0.2">
      <c r="A3" s="51" t="s">
        <v>23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3"/>
      <c r="AH3" s="51" t="s">
        <v>32</v>
      </c>
      <c r="AI3" s="52"/>
      <c r="AJ3" s="52"/>
      <c r="AK3" s="52"/>
      <c r="AL3" s="52"/>
      <c r="AM3" s="52"/>
      <c r="AN3" s="52"/>
      <c r="AO3" s="52"/>
      <c r="AP3" s="52"/>
      <c r="AQ3" s="53"/>
      <c r="AR3" s="51" t="s">
        <v>33</v>
      </c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3"/>
      <c r="BG3" s="51" t="s">
        <v>40</v>
      </c>
      <c r="BH3" s="52"/>
      <c r="BI3" s="52"/>
      <c r="BJ3" s="52"/>
      <c r="BK3" s="52"/>
      <c r="BL3" s="52"/>
      <c r="BM3" s="52"/>
      <c r="BN3" s="52"/>
      <c r="BO3" s="52"/>
      <c r="BP3" s="53"/>
      <c r="BQ3" s="51" t="s">
        <v>41</v>
      </c>
      <c r="BR3" s="52"/>
      <c r="BS3" s="52"/>
      <c r="BT3" s="52"/>
      <c r="BU3" s="52"/>
      <c r="BV3" s="52"/>
      <c r="BW3" s="52"/>
      <c r="BX3" s="52"/>
      <c r="BY3" s="52"/>
      <c r="BZ3" s="52"/>
      <c r="CA3" s="53"/>
      <c r="CB3" s="51" t="s">
        <v>34</v>
      </c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3"/>
      <c r="CN3" s="51" t="s">
        <v>39</v>
      </c>
      <c r="CO3" s="52"/>
      <c r="CP3" s="52"/>
      <c r="CQ3" s="52"/>
      <c r="CR3" s="52"/>
      <c r="CS3" s="52"/>
      <c r="CT3" s="52"/>
      <c r="CU3" s="52"/>
      <c r="CV3" s="52"/>
      <c r="CW3" s="52"/>
      <c r="CX3" s="53"/>
      <c r="CY3" s="51" t="s">
        <v>42</v>
      </c>
      <c r="CZ3" s="52"/>
      <c r="DA3" s="52"/>
      <c r="DB3" s="52"/>
      <c r="DC3" s="52"/>
      <c r="DD3" s="52"/>
      <c r="DE3" s="52"/>
      <c r="DF3" s="52"/>
      <c r="DG3" s="52"/>
      <c r="DH3" s="53"/>
      <c r="DI3" s="51" t="s">
        <v>48</v>
      </c>
      <c r="DJ3" s="52"/>
      <c r="DK3" s="52"/>
      <c r="DL3" s="52"/>
      <c r="DM3" s="52"/>
      <c r="DN3" s="52"/>
      <c r="DO3" s="52"/>
      <c r="DP3" s="52"/>
      <c r="DQ3" s="52"/>
      <c r="DR3" s="52"/>
      <c r="DS3" s="52"/>
      <c r="DT3" s="53"/>
      <c r="DU3" s="51" t="s">
        <v>38</v>
      </c>
      <c r="DV3" s="52"/>
      <c r="DW3" s="52"/>
      <c r="DX3" s="52"/>
      <c r="DY3" s="52"/>
      <c r="DZ3" s="52"/>
      <c r="EA3" s="52"/>
      <c r="EB3" s="52"/>
      <c r="EC3" s="52"/>
      <c r="ED3" s="53"/>
      <c r="EE3" s="60" t="s">
        <v>35</v>
      </c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57"/>
      <c r="FA3" s="51" t="s">
        <v>37</v>
      </c>
      <c r="FB3" s="52"/>
      <c r="FC3" s="52"/>
      <c r="FD3" s="52"/>
      <c r="FE3" s="52"/>
      <c r="FF3" s="52"/>
      <c r="FG3" s="52"/>
      <c r="FH3" s="52"/>
      <c r="FI3" s="52"/>
      <c r="FJ3" s="52"/>
      <c r="FK3" s="53"/>
    </row>
    <row r="4" spans="1:169" s="17" customFormat="1" ht="60.75" customHeight="1" x14ac:dyDescent="0.2">
      <c r="A4" s="54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6"/>
      <c r="AH4" s="54"/>
      <c r="AI4" s="55"/>
      <c r="AJ4" s="55"/>
      <c r="AK4" s="55"/>
      <c r="AL4" s="55"/>
      <c r="AM4" s="55"/>
      <c r="AN4" s="55"/>
      <c r="AO4" s="55"/>
      <c r="AP4" s="55"/>
      <c r="AQ4" s="56"/>
      <c r="AR4" s="54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6"/>
      <c r="BG4" s="54"/>
      <c r="BH4" s="55"/>
      <c r="BI4" s="55"/>
      <c r="BJ4" s="55"/>
      <c r="BK4" s="55"/>
      <c r="BL4" s="55"/>
      <c r="BM4" s="55"/>
      <c r="BN4" s="55"/>
      <c r="BO4" s="55"/>
      <c r="BP4" s="56"/>
      <c r="BQ4" s="54"/>
      <c r="BR4" s="55"/>
      <c r="BS4" s="55"/>
      <c r="BT4" s="55"/>
      <c r="BU4" s="55"/>
      <c r="BV4" s="55"/>
      <c r="BW4" s="55"/>
      <c r="BX4" s="55"/>
      <c r="BY4" s="55"/>
      <c r="BZ4" s="55"/>
      <c r="CA4" s="56"/>
      <c r="CB4" s="54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6"/>
      <c r="CN4" s="54"/>
      <c r="CO4" s="55"/>
      <c r="CP4" s="55"/>
      <c r="CQ4" s="55"/>
      <c r="CR4" s="55"/>
      <c r="CS4" s="55"/>
      <c r="CT4" s="55"/>
      <c r="CU4" s="55"/>
      <c r="CV4" s="55"/>
      <c r="CW4" s="55"/>
      <c r="CX4" s="56"/>
      <c r="CY4" s="54"/>
      <c r="CZ4" s="55"/>
      <c r="DA4" s="55"/>
      <c r="DB4" s="55"/>
      <c r="DC4" s="55"/>
      <c r="DD4" s="55"/>
      <c r="DE4" s="55"/>
      <c r="DF4" s="55"/>
      <c r="DG4" s="55"/>
      <c r="DH4" s="56"/>
      <c r="DI4" s="54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6"/>
      <c r="DU4" s="54"/>
      <c r="DV4" s="55"/>
      <c r="DW4" s="55"/>
      <c r="DX4" s="55"/>
      <c r="DY4" s="55"/>
      <c r="DZ4" s="55"/>
      <c r="EA4" s="55"/>
      <c r="EB4" s="55"/>
      <c r="EC4" s="55"/>
      <c r="ED4" s="56"/>
      <c r="EE4" s="57" t="s">
        <v>36</v>
      </c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7" t="s">
        <v>43</v>
      </c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4"/>
      <c r="FB4" s="55"/>
      <c r="FC4" s="55"/>
      <c r="FD4" s="55"/>
      <c r="FE4" s="55"/>
      <c r="FF4" s="55"/>
      <c r="FG4" s="55"/>
      <c r="FH4" s="55"/>
      <c r="FI4" s="55"/>
      <c r="FJ4" s="55"/>
      <c r="FK4" s="56"/>
    </row>
    <row r="5" spans="1:169" s="18" customFormat="1" ht="12.75" customHeight="1" x14ac:dyDescent="0.2">
      <c r="A5" s="47">
        <v>1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9"/>
      <c r="AH5" s="50">
        <v>2</v>
      </c>
      <c r="AI5" s="50"/>
      <c r="AJ5" s="50"/>
      <c r="AK5" s="50"/>
      <c r="AL5" s="50"/>
      <c r="AM5" s="50"/>
      <c r="AN5" s="50"/>
      <c r="AO5" s="50"/>
      <c r="AP5" s="50"/>
      <c r="AQ5" s="50"/>
      <c r="AR5" s="50">
        <v>3</v>
      </c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>
        <v>4</v>
      </c>
      <c r="BH5" s="50"/>
      <c r="BI5" s="50"/>
      <c r="BJ5" s="50"/>
      <c r="BK5" s="50"/>
      <c r="BL5" s="50"/>
      <c r="BM5" s="50"/>
      <c r="BN5" s="50"/>
      <c r="BO5" s="50"/>
      <c r="BP5" s="50"/>
      <c r="BQ5" s="50">
        <v>5</v>
      </c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>
        <v>6</v>
      </c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>
        <v>7</v>
      </c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>
        <v>8</v>
      </c>
      <c r="CZ5" s="50"/>
      <c r="DA5" s="50"/>
      <c r="DB5" s="50"/>
      <c r="DC5" s="50"/>
      <c r="DD5" s="50"/>
      <c r="DE5" s="50"/>
      <c r="DF5" s="50"/>
      <c r="DG5" s="50"/>
      <c r="DH5" s="50"/>
      <c r="DI5" s="50">
        <v>9</v>
      </c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>
        <v>10</v>
      </c>
      <c r="DV5" s="50"/>
      <c r="DW5" s="50"/>
      <c r="DX5" s="50"/>
      <c r="DY5" s="50"/>
      <c r="DZ5" s="50"/>
      <c r="EA5" s="50"/>
      <c r="EB5" s="50"/>
      <c r="EC5" s="50"/>
      <c r="ED5" s="50"/>
      <c r="EE5" s="50">
        <v>11</v>
      </c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>
        <v>12</v>
      </c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>
        <v>13</v>
      </c>
      <c r="FB5" s="50"/>
      <c r="FC5" s="50"/>
      <c r="FD5" s="50"/>
      <c r="FE5" s="50"/>
      <c r="FF5" s="50"/>
      <c r="FG5" s="50"/>
      <c r="FH5" s="50"/>
      <c r="FI5" s="50"/>
      <c r="FJ5" s="50"/>
      <c r="FK5" s="50"/>
    </row>
    <row r="6" spans="1:169" s="2" customFormat="1" ht="27" customHeight="1" x14ac:dyDescent="0.2">
      <c r="A6" s="3"/>
      <c r="B6" s="45" t="s">
        <v>24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6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</row>
    <row r="7" spans="1:169" s="2" customFormat="1" ht="39" customHeight="1" x14ac:dyDescent="0.2">
      <c r="A7" s="3"/>
      <c r="B7" s="45" t="s">
        <v>25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6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44"/>
      <c r="FE7" s="44"/>
      <c r="FF7" s="44"/>
      <c r="FG7" s="44"/>
      <c r="FH7" s="44"/>
      <c r="FI7" s="44"/>
      <c r="FJ7" s="44"/>
      <c r="FK7" s="44"/>
    </row>
    <row r="8" spans="1:169" s="2" customFormat="1" ht="39" customHeight="1" x14ac:dyDescent="0.2">
      <c r="A8" s="3"/>
      <c r="B8" s="45" t="s">
        <v>26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6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H8" s="44"/>
      <c r="FI8" s="44"/>
      <c r="FJ8" s="44"/>
      <c r="FK8" s="44"/>
    </row>
    <row r="9" spans="1:169" s="2" customFormat="1" ht="27" customHeight="1" x14ac:dyDescent="0.2">
      <c r="A9" s="3"/>
      <c r="B9" s="45" t="s">
        <v>27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6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</row>
    <row r="10" spans="1:169" s="2" customFormat="1" ht="14.25" customHeight="1" x14ac:dyDescent="0.2">
      <c r="A10" s="3"/>
      <c r="B10" s="45" t="s">
        <v>28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6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  <c r="CT10" s="59"/>
      <c r="CU10" s="59"/>
      <c r="CV10" s="59"/>
      <c r="CW10" s="59"/>
      <c r="CX10" s="59"/>
      <c r="CY10" s="59"/>
      <c r="CZ10" s="59"/>
      <c r="DA10" s="59"/>
      <c r="DB10" s="59"/>
      <c r="DC10" s="59"/>
      <c r="DD10" s="59"/>
      <c r="DE10" s="59"/>
      <c r="DF10" s="59"/>
      <c r="DG10" s="59"/>
      <c r="DH10" s="59"/>
      <c r="DI10" s="59"/>
      <c r="DJ10" s="59"/>
      <c r="DK10" s="59"/>
      <c r="DL10" s="59"/>
      <c r="DM10" s="59"/>
      <c r="DN10" s="59"/>
      <c r="DO10" s="59"/>
      <c r="DP10" s="59"/>
      <c r="DQ10" s="59"/>
      <c r="DR10" s="59"/>
      <c r="DS10" s="59"/>
      <c r="DT10" s="59"/>
      <c r="DU10" s="59"/>
      <c r="DV10" s="59"/>
      <c r="DW10" s="59"/>
      <c r="DX10" s="59"/>
      <c r="DY10" s="59"/>
      <c r="DZ10" s="59"/>
      <c r="EA10" s="59"/>
      <c r="EB10" s="59"/>
      <c r="EC10" s="59"/>
      <c r="ED10" s="59"/>
      <c r="EE10" s="59"/>
      <c r="EF10" s="59"/>
      <c r="EG10" s="59"/>
      <c r="EH10" s="59"/>
      <c r="EI10" s="59"/>
      <c r="EJ10" s="59"/>
      <c r="EK10" s="59"/>
      <c r="EL10" s="59"/>
      <c r="EM10" s="59"/>
      <c r="EN10" s="59"/>
      <c r="EO10" s="59"/>
      <c r="EP10" s="59"/>
      <c r="EQ10" s="59"/>
      <c r="ER10" s="59"/>
      <c r="ES10" s="59"/>
      <c r="ET10" s="59"/>
      <c r="EU10" s="59"/>
      <c r="EV10" s="59"/>
      <c r="EW10" s="59"/>
      <c r="EX10" s="59"/>
      <c r="EY10" s="59"/>
      <c r="EZ10" s="59"/>
      <c r="FA10" s="59"/>
      <c r="FB10" s="59"/>
      <c r="FC10" s="59"/>
      <c r="FD10" s="59"/>
      <c r="FE10" s="59"/>
      <c r="FF10" s="59"/>
      <c r="FG10" s="59"/>
      <c r="FH10" s="59"/>
      <c r="FI10" s="59"/>
      <c r="FJ10" s="59"/>
      <c r="FK10" s="59"/>
    </row>
    <row r="11" spans="1:169" s="2" customFormat="1" ht="14.25" customHeight="1" x14ac:dyDescent="0.2">
      <c r="A11" s="3"/>
      <c r="B11" s="45" t="s">
        <v>29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6"/>
      <c r="AH11" s="59">
        <f>'[2]2017ГБ'!$C$5</f>
        <v>30.98991485610448</v>
      </c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>
        <f>'[2]2017ГБ'!$E$5</f>
        <v>9.288071869935278</v>
      </c>
      <c r="BH11" s="59"/>
      <c r="BI11" s="59"/>
      <c r="BJ11" s="59"/>
      <c r="BK11" s="59"/>
      <c r="BL11" s="59"/>
      <c r="BM11" s="59"/>
      <c r="BN11" s="59"/>
      <c r="BO11" s="59"/>
      <c r="BP11" s="59"/>
      <c r="BQ11" s="59">
        <f>'[2]2017ГБ'!$F$5</f>
        <v>8.2321293558399482</v>
      </c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>
        <f>'[2]2017ГБ'!$H$5</f>
        <v>1.9434943174734809</v>
      </c>
      <c r="CO11" s="59"/>
      <c r="CP11" s="59"/>
      <c r="CQ11" s="59"/>
      <c r="CR11" s="59"/>
      <c r="CS11" s="59"/>
      <c r="CT11" s="59"/>
      <c r="CU11" s="59"/>
      <c r="CV11" s="59"/>
      <c r="CW11" s="59"/>
      <c r="CX11" s="59"/>
      <c r="CY11" s="59">
        <f>'[2]2017ГБ'!$I$5</f>
        <v>24.019537954851284</v>
      </c>
      <c r="CZ11" s="59"/>
      <c r="DA11" s="59"/>
      <c r="DB11" s="59"/>
      <c r="DC11" s="59"/>
      <c r="DD11" s="59"/>
      <c r="DE11" s="59"/>
      <c r="DF11" s="59"/>
      <c r="DG11" s="59"/>
      <c r="DH11" s="59"/>
      <c r="DI11" s="59">
        <f>'[2]2017ГБ'!$J$5</f>
        <v>5.0735658750299581</v>
      </c>
      <c r="DJ11" s="59"/>
      <c r="DK11" s="59"/>
      <c r="DL11" s="59"/>
      <c r="DM11" s="59"/>
      <c r="DN11" s="59"/>
      <c r="DO11" s="59"/>
      <c r="DP11" s="59"/>
      <c r="DQ11" s="59"/>
      <c r="DR11" s="59"/>
      <c r="DS11" s="59"/>
      <c r="DT11" s="59"/>
      <c r="DU11" s="59">
        <f>'[2]2017ГБ'!$K$5</f>
        <v>1.2600207908122241</v>
      </c>
      <c r="DV11" s="59"/>
      <c r="DW11" s="59"/>
      <c r="DX11" s="59"/>
      <c r="DY11" s="59"/>
      <c r="DZ11" s="59"/>
      <c r="EA11" s="59"/>
      <c r="EB11" s="59"/>
      <c r="EC11" s="59"/>
      <c r="ED11" s="59"/>
      <c r="EE11" s="59">
        <f>'[2]2017ГБ'!$L$5</f>
        <v>18.284994281057777</v>
      </c>
      <c r="EF11" s="59"/>
      <c r="EG11" s="59"/>
      <c r="EH11" s="59"/>
      <c r="EI11" s="59"/>
      <c r="EJ11" s="59"/>
      <c r="EK11" s="59"/>
      <c r="EL11" s="59"/>
      <c r="EM11" s="59"/>
      <c r="EN11" s="59"/>
      <c r="EO11" s="59"/>
      <c r="EP11" s="59"/>
      <c r="EQ11" s="59"/>
      <c r="ER11" s="59"/>
      <c r="ES11" s="59"/>
      <c r="ET11" s="59"/>
      <c r="EU11" s="59"/>
      <c r="EV11" s="59"/>
      <c r="EW11" s="59"/>
      <c r="EX11" s="59"/>
      <c r="EY11" s="59"/>
      <c r="EZ11" s="59"/>
      <c r="FA11" s="59">
        <f>SUM(AH11:EZ11)</f>
        <v>99.091729301104422</v>
      </c>
      <c r="FB11" s="59"/>
      <c r="FC11" s="59"/>
      <c r="FD11" s="59"/>
      <c r="FE11" s="59"/>
      <c r="FF11" s="59"/>
      <c r="FG11" s="59"/>
      <c r="FH11" s="59"/>
      <c r="FI11" s="59"/>
      <c r="FJ11" s="59"/>
      <c r="FK11" s="59"/>
      <c r="FL11" s="22"/>
      <c r="FM11" s="23"/>
    </row>
    <row r="12" spans="1:169" s="2" customFormat="1" ht="14.25" customHeight="1" x14ac:dyDescent="0.2">
      <c r="A12" s="3"/>
      <c r="B12" s="45" t="s">
        <v>30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6"/>
      <c r="AH12" s="59">
        <f>'[2]2017ГБ'!$C$8</f>
        <v>2.5386530871615038</v>
      </c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>
        <f>'[2]2017ГБ'!$E$8</f>
        <v>0.7395143845090365</v>
      </c>
      <c r="BH12" s="59"/>
      <c r="BI12" s="59"/>
      <c r="BJ12" s="59"/>
      <c r="BK12" s="59"/>
      <c r="BL12" s="59"/>
      <c r="BM12" s="59"/>
      <c r="BN12" s="59"/>
      <c r="BO12" s="59"/>
      <c r="BP12" s="59"/>
      <c r="BQ12" s="59">
        <f>'[2]2017ГБ'!$F$8</f>
        <v>0.18291875701391508</v>
      </c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>
        <f>'[2]2017ГБ'!$H$8</f>
        <v>2.5441386729431987</v>
      </c>
      <c r="CO12" s="59"/>
      <c r="CP12" s="59"/>
      <c r="CQ12" s="59"/>
      <c r="CR12" s="59"/>
      <c r="CS12" s="59"/>
      <c r="CT12" s="59"/>
      <c r="CU12" s="59"/>
      <c r="CV12" s="59"/>
      <c r="CW12" s="59"/>
      <c r="CX12" s="59"/>
      <c r="CY12" s="59">
        <f>'[2]2017ГБ'!$I$8</f>
        <v>4.496590611710527</v>
      </c>
      <c r="CZ12" s="59"/>
      <c r="DA12" s="59"/>
      <c r="DB12" s="59"/>
      <c r="DC12" s="59"/>
      <c r="DD12" s="59"/>
      <c r="DE12" s="59"/>
      <c r="DF12" s="59"/>
      <c r="DG12" s="59"/>
      <c r="DH12" s="59"/>
      <c r="DI12" s="59">
        <f>'[2]2017ГБ'!$J$8</f>
        <v>1.427708665636237</v>
      </c>
      <c r="DJ12" s="59"/>
      <c r="DK12" s="59"/>
      <c r="DL12" s="59"/>
      <c r="DM12" s="59"/>
      <c r="DN12" s="59"/>
      <c r="DO12" s="59"/>
      <c r="DP12" s="59"/>
      <c r="DQ12" s="59"/>
      <c r="DR12" s="59"/>
      <c r="DS12" s="59"/>
      <c r="DT12" s="59"/>
      <c r="DU12" s="59">
        <f>'[2]2017ГБ'!$K$8</f>
        <v>7.9124577202242058E-2</v>
      </c>
      <c r="DV12" s="59"/>
      <c r="DW12" s="59"/>
      <c r="DX12" s="59"/>
      <c r="DY12" s="59"/>
      <c r="DZ12" s="59"/>
      <c r="EA12" s="59"/>
      <c r="EB12" s="59"/>
      <c r="EC12" s="59"/>
      <c r="ED12" s="59"/>
      <c r="EE12" s="59">
        <f>'[2]2017ГБ'!$L$8</f>
        <v>1.563483068850388</v>
      </c>
      <c r="EF12" s="59"/>
      <c r="EG12" s="59"/>
      <c r="EH12" s="59"/>
      <c r="EI12" s="59"/>
      <c r="EJ12" s="59"/>
      <c r="EK12" s="59"/>
      <c r="EL12" s="59"/>
      <c r="EM12" s="59"/>
      <c r="EN12" s="59"/>
      <c r="EO12" s="59"/>
      <c r="EP12" s="59"/>
      <c r="EQ12" s="59"/>
      <c r="ER12" s="59"/>
      <c r="ES12" s="59"/>
      <c r="ET12" s="59"/>
      <c r="EU12" s="59"/>
      <c r="EV12" s="59"/>
      <c r="EW12" s="59"/>
      <c r="EX12" s="59"/>
      <c r="EY12" s="59"/>
      <c r="EZ12" s="59"/>
      <c r="FA12" s="59">
        <f>SUM(AH12:EZ12)</f>
        <v>13.572131825027048</v>
      </c>
      <c r="FB12" s="59"/>
      <c r="FC12" s="59"/>
      <c r="FD12" s="59"/>
      <c r="FE12" s="59"/>
      <c r="FF12" s="59"/>
      <c r="FG12" s="59"/>
      <c r="FH12" s="59"/>
      <c r="FI12" s="59"/>
      <c r="FJ12" s="59"/>
      <c r="FK12" s="59"/>
      <c r="FL12" s="22"/>
      <c r="FM12" s="23"/>
    </row>
    <row r="13" spans="1:169" s="2" customFormat="1" ht="14.25" customHeight="1" x14ac:dyDescent="0.2">
      <c r="A13" s="3"/>
      <c r="B13" s="45" t="s">
        <v>31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6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  <c r="CU13" s="59"/>
      <c r="CV13" s="59"/>
      <c r="CW13" s="59"/>
      <c r="CX13" s="59"/>
      <c r="CY13" s="59"/>
      <c r="CZ13" s="59"/>
      <c r="DA13" s="59"/>
      <c r="DB13" s="59"/>
      <c r="DC13" s="59"/>
      <c r="DD13" s="59"/>
      <c r="DE13" s="59"/>
      <c r="DF13" s="59"/>
      <c r="DG13" s="59"/>
      <c r="DH13" s="59"/>
      <c r="DI13" s="59"/>
      <c r="DJ13" s="59"/>
      <c r="DK13" s="59"/>
      <c r="DL13" s="59"/>
      <c r="DM13" s="59"/>
      <c r="DN13" s="59"/>
      <c r="DO13" s="59"/>
      <c r="DP13" s="59"/>
      <c r="DQ13" s="59"/>
      <c r="DR13" s="59"/>
      <c r="DS13" s="59"/>
      <c r="DT13" s="59"/>
      <c r="DU13" s="59"/>
      <c r="DV13" s="59"/>
      <c r="DW13" s="59"/>
      <c r="DX13" s="59"/>
      <c r="DY13" s="59"/>
      <c r="DZ13" s="59"/>
      <c r="EA13" s="59"/>
      <c r="EB13" s="59"/>
      <c r="EC13" s="59"/>
      <c r="ED13" s="59"/>
      <c r="EE13" s="59"/>
      <c r="EF13" s="59"/>
      <c r="EG13" s="59"/>
      <c r="EH13" s="59"/>
      <c r="EI13" s="59"/>
      <c r="EJ13" s="59"/>
      <c r="EK13" s="59"/>
      <c r="EL13" s="59"/>
      <c r="EM13" s="59"/>
      <c r="EN13" s="59"/>
      <c r="EO13" s="59"/>
      <c r="EP13" s="59"/>
      <c r="EQ13" s="59"/>
      <c r="ER13" s="59"/>
      <c r="ES13" s="59"/>
      <c r="ET13" s="59"/>
      <c r="EU13" s="59"/>
      <c r="EV13" s="59"/>
      <c r="EW13" s="59"/>
      <c r="EX13" s="59"/>
      <c r="EY13" s="59"/>
      <c r="EZ13" s="59"/>
      <c r="FA13" s="59"/>
      <c r="FB13" s="59"/>
      <c r="FC13" s="59"/>
      <c r="FD13" s="59"/>
      <c r="FE13" s="59"/>
      <c r="FF13" s="59"/>
      <c r="FG13" s="59"/>
      <c r="FH13" s="59"/>
      <c r="FI13" s="59"/>
      <c r="FJ13" s="59"/>
      <c r="FK13" s="59"/>
    </row>
    <row r="14" spans="1:169" s="2" customFormat="1" ht="156.75" customHeight="1" x14ac:dyDescent="0.2">
      <c r="A14" s="3"/>
      <c r="B14" s="45" t="s">
        <v>45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6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</row>
    <row r="15" spans="1:169" s="21" customFormat="1" ht="3.75" customHeight="1" x14ac:dyDescent="0.2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</row>
    <row r="16" spans="1:169" s="19" customFormat="1" ht="22.5" customHeight="1" x14ac:dyDescent="0.2">
      <c r="A16" s="41" t="s">
        <v>47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2"/>
      <c r="DC16" s="42"/>
      <c r="DD16" s="42"/>
      <c r="DE16" s="42"/>
      <c r="DF16" s="42"/>
      <c r="DG16" s="42"/>
      <c r="DH16" s="42"/>
      <c r="DI16" s="42"/>
      <c r="DJ16" s="42"/>
      <c r="DK16" s="42"/>
      <c r="DL16" s="42"/>
      <c r="DM16" s="42"/>
      <c r="DN16" s="42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42"/>
      <c r="DZ16" s="42"/>
      <c r="EA16" s="42"/>
      <c r="EB16" s="42"/>
      <c r="EC16" s="42"/>
      <c r="ED16" s="42"/>
      <c r="EE16" s="42"/>
      <c r="EF16" s="42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  <c r="EW16" s="42"/>
      <c r="EX16" s="42"/>
      <c r="EY16" s="42"/>
      <c r="EZ16" s="42"/>
      <c r="FA16" s="42"/>
      <c r="FB16" s="42"/>
      <c r="FC16" s="42"/>
      <c r="FD16" s="42"/>
      <c r="FE16" s="42"/>
      <c r="FF16" s="42"/>
      <c r="FG16" s="42"/>
      <c r="FH16" s="42"/>
      <c r="FI16" s="42"/>
      <c r="FJ16" s="42"/>
      <c r="FK16" s="42"/>
    </row>
    <row r="17" s="19" customFormat="1" ht="3" customHeight="1" x14ac:dyDescent="0.2"/>
  </sheetData>
  <mergeCells count="146">
    <mergeCell ref="AH3:AQ4"/>
    <mergeCell ref="AR3:BF4"/>
    <mergeCell ref="BG3:BP4"/>
    <mergeCell ref="BQ3:CA4"/>
    <mergeCell ref="DU14:ED14"/>
    <mergeCell ref="CB14:CM14"/>
    <mergeCell ref="CN14:CX14"/>
    <mergeCell ref="CY14:DH14"/>
    <mergeCell ref="DI14:DT14"/>
    <mergeCell ref="DU12:ED12"/>
    <mergeCell ref="DU10:ED10"/>
    <mergeCell ref="DU9:ED9"/>
    <mergeCell ref="AR9:BF9"/>
    <mergeCell ref="BG9:BP9"/>
    <mergeCell ref="BQ9:CA9"/>
    <mergeCell ref="CB9:CM9"/>
    <mergeCell ref="AR10:BF10"/>
    <mergeCell ref="BG10:BP10"/>
    <mergeCell ref="BQ10:CA10"/>
    <mergeCell ref="AR11:BF11"/>
    <mergeCell ref="BG11:BP11"/>
    <mergeCell ref="BQ11:CA11"/>
    <mergeCell ref="CB11:CM11"/>
    <mergeCell ref="AR8:BF8"/>
    <mergeCell ref="A16:FK16"/>
    <mergeCell ref="EP14:EZ14"/>
    <mergeCell ref="FA14:FK14"/>
    <mergeCell ref="EE14:EO14"/>
    <mergeCell ref="AR14:BF14"/>
    <mergeCell ref="BG14:BP14"/>
    <mergeCell ref="BQ14:CA14"/>
    <mergeCell ref="EE13:EO13"/>
    <mergeCell ref="EP13:EZ13"/>
    <mergeCell ref="FA13:FK13"/>
    <mergeCell ref="AR13:BF13"/>
    <mergeCell ref="BG13:BP13"/>
    <mergeCell ref="BQ13:CA13"/>
    <mergeCell ref="CB13:CM13"/>
    <mergeCell ref="CY13:DH13"/>
    <mergeCell ref="DI13:DT13"/>
    <mergeCell ref="DU13:ED13"/>
    <mergeCell ref="CN13:CX13"/>
    <mergeCell ref="EE12:EO12"/>
    <mergeCell ref="EP12:EZ12"/>
    <mergeCell ref="FA12:FK12"/>
    <mergeCell ref="AR12:BF12"/>
    <mergeCell ref="BG12:BP12"/>
    <mergeCell ref="BQ12:CA12"/>
    <mergeCell ref="CB12:CM12"/>
    <mergeCell ref="CY12:DH12"/>
    <mergeCell ref="DI12:DT12"/>
    <mergeCell ref="CN12:CX12"/>
    <mergeCell ref="EE11:EO11"/>
    <mergeCell ref="EP11:EZ11"/>
    <mergeCell ref="DU11:ED11"/>
    <mergeCell ref="CN11:CX11"/>
    <mergeCell ref="CY11:DH11"/>
    <mergeCell ref="DI11:DT11"/>
    <mergeCell ref="FA11:FK11"/>
    <mergeCell ref="EE10:EO10"/>
    <mergeCell ref="EP10:EZ10"/>
    <mergeCell ref="FA10:FK10"/>
    <mergeCell ref="FA7:FK7"/>
    <mergeCell ref="BG8:BP8"/>
    <mergeCell ref="BQ8:CA8"/>
    <mergeCell ref="CB8:CM8"/>
    <mergeCell ref="DU8:ED8"/>
    <mergeCell ref="CN8:CX8"/>
    <mergeCell ref="CY8:DH8"/>
    <mergeCell ref="CB10:CM10"/>
    <mergeCell ref="EE8:EO8"/>
    <mergeCell ref="EP8:EZ8"/>
    <mergeCell ref="FA8:FK8"/>
    <mergeCell ref="EE9:EO9"/>
    <mergeCell ref="EP9:EZ9"/>
    <mergeCell ref="FA9:FK9"/>
    <mergeCell ref="CN9:CX9"/>
    <mergeCell ref="CY9:DH9"/>
    <mergeCell ref="DI9:DT9"/>
    <mergeCell ref="CN10:CX10"/>
    <mergeCell ref="CY10:DH10"/>
    <mergeCell ref="DI10:DT10"/>
    <mergeCell ref="DU7:ED7"/>
    <mergeCell ref="EE7:EO7"/>
    <mergeCell ref="EP7:EZ7"/>
    <mergeCell ref="FA5:FK5"/>
    <mergeCell ref="CB6:CM6"/>
    <mergeCell ref="CN6:CX6"/>
    <mergeCell ref="CY6:DH6"/>
    <mergeCell ref="DI6:DT6"/>
    <mergeCell ref="DU6:ED6"/>
    <mergeCell ref="EE6:EO6"/>
    <mergeCell ref="EP6:EZ6"/>
    <mergeCell ref="FA6:FK6"/>
    <mergeCell ref="DU3:ED4"/>
    <mergeCell ref="EE3:EZ3"/>
    <mergeCell ref="BQ5:CA5"/>
    <mergeCell ref="CB5:CM5"/>
    <mergeCell ref="CN5:CX5"/>
    <mergeCell ref="CY5:DH5"/>
    <mergeCell ref="DU5:ED5"/>
    <mergeCell ref="EE5:EO5"/>
    <mergeCell ref="EP5:EZ5"/>
    <mergeCell ref="DI3:DT4"/>
    <mergeCell ref="CB3:CM4"/>
    <mergeCell ref="CN3:CX4"/>
    <mergeCell ref="CY3:DH4"/>
    <mergeCell ref="B10:AG10"/>
    <mergeCell ref="AH6:AQ6"/>
    <mergeCell ref="AH7:AQ7"/>
    <mergeCell ref="AH8:AQ8"/>
    <mergeCell ref="AH9:AQ9"/>
    <mergeCell ref="AH10:AQ10"/>
    <mergeCell ref="B14:AG14"/>
    <mergeCell ref="B11:AG11"/>
    <mergeCell ref="B12:AG12"/>
    <mergeCell ref="AH12:AQ12"/>
    <mergeCell ref="AH13:AQ13"/>
    <mergeCell ref="AH11:AQ11"/>
    <mergeCell ref="AH14:AQ14"/>
    <mergeCell ref="B13:AG13"/>
    <mergeCell ref="B9:AG9"/>
    <mergeCell ref="BQ6:CA6"/>
    <mergeCell ref="BQ7:CA7"/>
    <mergeCell ref="CB7:CM7"/>
    <mergeCell ref="CN7:CX7"/>
    <mergeCell ref="CY7:DH7"/>
    <mergeCell ref="DI8:DT8"/>
    <mergeCell ref="B1:FJ1"/>
    <mergeCell ref="B6:AG6"/>
    <mergeCell ref="B7:AG7"/>
    <mergeCell ref="A5:AG5"/>
    <mergeCell ref="AH5:AQ5"/>
    <mergeCell ref="DI5:DT5"/>
    <mergeCell ref="DI7:DT7"/>
    <mergeCell ref="FA3:FK4"/>
    <mergeCell ref="EE4:EO4"/>
    <mergeCell ref="EP4:EZ4"/>
    <mergeCell ref="B8:AG8"/>
    <mergeCell ref="A3:AG4"/>
    <mergeCell ref="AR5:BF5"/>
    <mergeCell ref="BG5:BP5"/>
    <mergeCell ref="AR6:BF6"/>
    <mergeCell ref="BG6:BP6"/>
    <mergeCell ref="AR7:BF7"/>
    <mergeCell ref="BG7:BP7"/>
  </mergeCells>
  <pageMargins left="0.39370078740157483" right="0.31496062992125984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стр.1</vt:lpstr>
      <vt:lpstr>стр.2</vt:lpstr>
      <vt:lpstr>стр.1!Область_печати</vt:lpstr>
      <vt:lpstr>стр.2!Область_печати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Мария А. Краснова</cp:lastModifiedBy>
  <cp:lastPrinted>2017-12-06T09:41:49Z</cp:lastPrinted>
  <dcterms:created xsi:type="dcterms:W3CDTF">2011-01-11T10:25:48Z</dcterms:created>
  <dcterms:modified xsi:type="dcterms:W3CDTF">2019-04-01T06:37:30Z</dcterms:modified>
</cp:coreProperties>
</file>