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  <externalReference r:id="rId6"/>
    <externalReference r:id="rId7"/>
    <externalReference r:id="rId8"/>
  </externalReferences>
  <definedNames>
    <definedName name="ID" localSheetId="0" hidden="1">"de19325d-5568-4ee8-8083-e4027e8ac71e"</definedName>
    <definedName name="ID" localSheetId="1" hidden="1">"e2a3c753-7dec-4c87-a4b9-c04f5b96ebc4"</definedName>
    <definedName name="_xlnm.Print_Area" localSheetId="1">'стр.1'!$A$1:$FK$17</definedName>
  </definedNames>
  <calcPr fullCalcOnLoad="1"/>
</workbook>
</file>

<file path=xl/sharedStrings.xml><?xml version="1.0" encoding="utf-8"?>
<sst xmlns="http://schemas.openxmlformats.org/spreadsheetml/2006/main" count="28" uniqueCount="26">
  <si>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</si>
  <si>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</si>
  <si>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</si>
  <si>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</si>
  <si>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</si>
  <si>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</si>
  <si>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</si>
  <si>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</si>
  <si>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</si>
  <si>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</si>
  <si>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</si>
  <si>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</si>
  <si>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</si>
  <si>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</si>
  <si>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</si>
  <si>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</si>
  <si>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</si>
  <si>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</si>
  <si>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</si>
  <si>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</si>
  <si>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</si>
  <si>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</si>
  <si>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</si>
  <si>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</t>
    </r>
  </si>
  <si>
    <t>"Перегручный терминал  ОАО ГМК "Норильский никель"в г. Мурманск - реконструкция причала № 2"</t>
  </si>
  <si>
    <t>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</si>
</sst>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8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7" fillId="20" borderId="1">
      <alignment horizontal="center" vertical="center"/>
      <protection/>
    </xf>
    <xf numFmtId="0" fontId="8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8" fillId="23" borderId="1">
      <alignment/>
      <protection/>
    </xf>
    <xf numFmtId="0" fontId="8" fillId="0" borderId="1">
      <alignment horizontal="right" vertical="center"/>
      <protection/>
    </xf>
    <xf numFmtId="0" fontId="8" fillId="24" borderId="1">
      <alignment horizontal="right" vertical="center"/>
      <protection/>
    </xf>
    <xf numFmtId="0" fontId="8" fillId="0" borderId="1">
      <alignment horizontal="center" vertical="center"/>
      <protection/>
    </xf>
    <xf numFmtId="0" fontId="7" fillId="25" borderId="1">
      <alignment/>
      <protection/>
    </xf>
    <xf numFmtId="0" fontId="7" fillId="26" borderId="1">
      <alignment/>
      <protection/>
    </xf>
    <xf numFmtId="0" fontId="7" fillId="0" borderId="1">
      <alignment horizontal="center" vertical="center" wrapText="1"/>
      <protection/>
    </xf>
    <xf numFmtId="0" fontId="9" fillId="20" borderId="1">
      <alignment horizontal="left" vertical="center" indent="1"/>
      <protection/>
    </xf>
    <xf numFmtId="0" fontId="31" fillId="0" borderId="1">
      <alignment/>
      <protection/>
    </xf>
    <xf numFmtId="0" fontId="0" fillId="20" borderId="1">
      <alignment horizontal="left" vertical="center"/>
      <protection/>
    </xf>
    <xf numFmtId="0" fontId="7" fillId="20" borderId="1">
      <alignment horizontal="center" vertical="center"/>
      <protection/>
    </xf>
    <xf numFmtId="0" fontId="6" fillId="25" borderId="1">
      <alignment horizontal="center" vertical="center"/>
      <protection/>
    </xf>
    <xf numFmtId="0" fontId="6" fillId="26" borderId="1">
      <alignment horizontal="center" vertical="center"/>
      <protection/>
    </xf>
    <xf numFmtId="0" fontId="6" fillId="25" borderId="1">
      <alignment horizontal="left" vertical="center"/>
      <protection/>
    </xf>
    <xf numFmtId="0" fontId="6" fillId="26" borderId="1">
      <alignment horizontal="left" vertical="center"/>
      <protection/>
    </xf>
    <xf numFmtId="0" fontId="32" fillId="0" borderId="1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2" applyNumberFormat="0" applyAlignment="0" applyProtection="0"/>
    <xf numFmtId="0" fontId="34" fillId="34" borderId="3" applyNumberFormat="0" applyAlignment="0" applyProtection="0"/>
    <xf numFmtId="0" fontId="35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-&#1073;%20&#1087;&#1088;&#1080;&#1082;&#1072;&#1079;&#1072;%20159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8\&#1043;&#1086;&#1076;%20&#1092;&#1072;&#1082;&#1090;\&#1055;&#1056;&#1055;_18_&#1060;&#1060;&#1060;&#106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0;&#1057;\&#1056;&#1072;&#1089;&#1082;&#1088;&#1099;&#1090;&#1080;&#1077;%20&#1080;&#1085;&#1092;&#1086;&#1088;&#1084;&#1072;&#1094;&#1080;&#1080;\&#1055;&#1088;&#1080;&#1082;&#1072;&#1079;%20159%20&#1086;&#1090;%2019.11.14\&#1048;&#1085;&#1074;&#1077;&#1089;&#1090;.&#1076;&#1077;&#1103;&#1090;-&#1090;&#1100;\2017\&#1060;&#1086;&#1088;&#1084;&#1072;%203&#1075;%20&#1087;&#1088;&#1080;&#1082;&#1072;&#1079;&#1072;%20159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-&#1074;%20&#1087;&#1088;&#1080;&#1082;&#1072;&#1079;&#1072;%20159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17">
          <cell r="Z17" t="str">
            <v>3 кв. 2015 г.</v>
          </cell>
          <cell r="AK17" t="str">
            <v>3 кв.2019 г.</v>
          </cell>
          <cell r="AV17">
            <v>2199293.6503019487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Оплата"/>
      <sheetName val="Осв_КС"/>
      <sheetName val="Осв_1С"/>
      <sheetName val="Срав"/>
      <sheetName val="И1644"/>
      <sheetName val="И3531"/>
      <sheetName val="И3535"/>
      <sheetName val="И3529"/>
      <sheetName val="ТРИМ"/>
      <sheetName val="Приложение"/>
      <sheetName val="Приоритеты"/>
    </sheetNames>
    <sheetDataSet>
      <sheetData sheetId="1">
        <row r="15">
          <cell r="N15">
            <v>40057.065955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14">
          <cell r="DR14">
            <v>2156305.992346949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9">
          <cell r="DH9">
            <v>70053.69313434066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tabSelected="1" view="pageBreakPreview" zoomScaleSheetLayoutView="100" zoomScalePageLayoutView="0" workbookViewId="0" topLeftCell="A1">
      <selection activeCell="GT12" sqref="GT12"/>
    </sheetView>
  </sheetViews>
  <sheetFormatPr defaultColWidth="0.875" defaultRowHeight="12.75"/>
  <cols>
    <col min="1" max="35" width="0.875" style="1" customWidth="1"/>
    <col min="36" max="36" width="12.125" style="1" customWidth="1"/>
    <col min="37" max="16384" width="0.875" style="1" customWidth="1"/>
  </cols>
  <sheetData>
    <row r="1" ht="14.25" customHeight="1">
      <c r="FK1" s="7" t="s">
        <v>10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11</v>
      </c>
      <c r="DT3" s="14" t="s">
        <v>25</v>
      </c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8" t="s">
        <v>12</v>
      </c>
    </row>
    <row r="4" ht="6" customHeight="1"/>
    <row r="5" spans="1:167" s="2" customFormat="1" ht="33" customHeight="1">
      <c r="A5" s="23" t="s">
        <v>4</v>
      </c>
      <c r="B5" s="24"/>
      <c r="C5" s="24"/>
      <c r="D5" s="24"/>
      <c r="E5" s="24"/>
      <c r="F5" s="25"/>
      <c r="G5" s="23" t="s">
        <v>22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55" t="s">
        <v>5</v>
      </c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7"/>
      <c r="BK5" s="61" t="s">
        <v>13</v>
      </c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3"/>
      <c r="BZ5" s="55" t="s">
        <v>19</v>
      </c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7"/>
      <c r="EH5" s="23" t="s">
        <v>18</v>
      </c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5"/>
    </row>
    <row r="6" spans="1:167" s="2" customFormat="1" ht="16.5" customHeight="1">
      <c r="A6" s="58"/>
      <c r="B6" s="59"/>
      <c r="C6" s="59"/>
      <c r="D6" s="59"/>
      <c r="E6" s="59"/>
      <c r="F6" s="60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60"/>
      <c r="AK6" s="70" t="s">
        <v>6</v>
      </c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2"/>
      <c r="AX6" s="70" t="s">
        <v>7</v>
      </c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2"/>
      <c r="BK6" s="64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6"/>
      <c r="BZ6" s="55" t="s">
        <v>16</v>
      </c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7"/>
      <c r="DD6" s="55" t="s">
        <v>17</v>
      </c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7"/>
      <c r="EH6" s="26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8"/>
    </row>
    <row r="7" spans="1:167" s="2" customFormat="1" ht="88.5" customHeight="1">
      <c r="A7" s="26"/>
      <c r="B7" s="27"/>
      <c r="C7" s="27"/>
      <c r="D7" s="27"/>
      <c r="E7" s="27"/>
      <c r="F7" s="28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  <c r="AK7" s="73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5"/>
      <c r="AX7" s="73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5"/>
      <c r="BK7" s="67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9"/>
      <c r="BZ7" s="29" t="s">
        <v>20</v>
      </c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30" t="s">
        <v>14</v>
      </c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2"/>
      <c r="DD7" s="29" t="s">
        <v>20</v>
      </c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30" t="s">
        <v>14</v>
      </c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2"/>
      <c r="EH7" s="29" t="s">
        <v>21</v>
      </c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30" t="s">
        <v>15</v>
      </c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2"/>
    </row>
    <row r="8" spans="1:167" s="3" customFormat="1" ht="14.25" customHeight="1">
      <c r="A8" s="54">
        <v>1</v>
      </c>
      <c r="B8" s="54"/>
      <c r="C8" s="54"/>
      <c r="D8" s="54"/>
      <c r="E8" s="54"/>
      <c r="F8" s="54"/>
      <c r="G8" s="33">
        <v>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>
        <v>3</v>
      </c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>
        <v>4</v>
      </c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>
        <v>5</v>
      </c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>
        <v>6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>
        <v>7</v>
      </c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>
        <v>8</v>
      </c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>
        <v>9</v>
      </c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>
        <v>10</v>
      </c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>
        <v>11</v>
      </c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</row>
    <row r="9" spans="1:167" ht="66" customHeight="1">
      <c r="A9" s="45"/>
      <c r="B9" s="46"/>
      <c r="C9" s="46"/>
      <c r="D9" s="46"/>
      <c r="E9" s="46"/>
      <c r="F9" s="47"/>
      <c r="G9" s="4"/>
      <c r="H9" s="39" t="s">
        <v>24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0"/>
      <c r="AK9" s="41" t="str">
        <f>'[1]стр.1'!$Z$17</f>
        <v>3 кв. 2015 г.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 t="str">
        <f>'[1]стр.1'!$AK$17</f>
        <v>3 кв.2019 г.</v>
      </c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16">
        <f>'[1]стр.1'!$AV$17</f>
        <v>2199293.6503019487</v>
      </c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6">
        <f>'[4]стр.1'!$DH$9</f>
        <v>70053.69313434066</v>
      </c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8">
        <f>DR9</f>
        <v>2196363.058301949</v>
      </c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6">
        <f>'[2]Оплата'!$N$15</f>
        <v>40057.065955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34">
        <f>'[3]стр.1'!$DR$14+DD9</f>
        <v>2196363.058301949</v>
      </c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6"/>
      <c r="EH9" s="16">
        <f>DD9-BZ9</f>
        <v>-29996.627179340663</v>
      </c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8">
        <f>DR9-CN9</f>
        <v>0</v>
      </c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ht="13.5" customHeight="1">
      <c r="A10" s="48"/>
      <c r="B10" s="49"/>
      <c r="C10" s="49"/>
      <c r="D10" s="49"/>
      <c r="E10" s="49"/>
      <c r="F10" s="50"/>
      <c r="G10" s="5"/>
      <c r="H10" s="42" t="s">
        <v>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</row>
    <row r="11" spans="1:167" s="3" customFormat="1" ht="30.75" customHeight="1">
      <c r="A11" s="51"/>
      <c r="B11" s="52"/>
      <c r="C11" s="52"/>
      <c r="D11" s="52"/>
      <c r="E11" s="52"/>
      <c r="F11" s="53"/>
      <c r="G11" s="6"/>
      <c r="H11" s="76" t="s">
        <v>1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7">
        <f>BZ9</f>
        <v>70053.69313434066</v>
      </c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8">
        <f>DR11</f>
        <v>2196363.058301949</v>
      </c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7">
        <f>DD9</f>
        <v>40057.065955</v>
      </c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7">
        <f>DR9</f>
        <v>2196363.058301949</v>
      </c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16">
        <f>DD11-BZ11</f>
        <v>-29996.627179340663</v>
      </c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9">
        <f>DR11-CN11</f>
        <v>0</v>
      </c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s="3" customFormat="1" ht="15.75" customHeight="1">
      <c r="A12" s="51"/>
      <c r="B12" s="52"/>
      <c r="C12" s="52"/>
      <c r="D12" s="52"/>
      <c r="E12" s="52"/>
      <c r="F12" s="53"/>
      <c r="G12" s="6"/>
      <c r="H12" s="76" t="s">
        <v>2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</row>
    <row r="13" spans="1:167" s="3" customFormat="1" ht="43.5" customHeight="1">
      <c r="A13" s="79"/>
      <c r="B13" s="80"/>
      <c r="C13" s="80"/>
      <c r="D13" s="80"/>
      <c r="E13" s="80"/>
      <c r="F13" s="81"/>
      <c r="G13" s="6"/>
      <c r="H13" s="76" t="s">
        <v>3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7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</row>
    <row r="14" s="13" customFormat="1" ht="3.75" customHeight="1"/>
    <row r="15" spans="1:167" s="11" customFormat="1" ht="12.75" customHeight="1">
      <c r="A15" s="15" t="s">
        <v>23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</row>
    <row r="16" spans="1:167" s="11" customFormat="1" ht="24.75" customHeight="1">
      <c r="A16" s="15" t="s">
        <v>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</row>
    <row r="17" spans="1:167" s="11" customFormat="1" ht="12.75" customHeight="1">
      <c r="A17" s="12" t="s">
        <v>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</row>
  </sheetData>
  <sheetProtection/>
  <mergeCells count="85">
    <mergeCell ref="DR13:EG13"/>
    <mergeCell ref="EH13:EU13"/>
    <mergeCell ref="EV13:FK13"/>
    <mergeCell ref="EH12:EU12"/>
    <mergeCell ref="EV12:FK12"/>
    <mergeCell ref="A13:F13"/>
    <mergeCell ref="H13:AJ13"/>
    <mergeCell ref="AK13:AW13"/>
    <mergeCell ref="AX13:BJ13"/>
    <mergeCell ref="BK13:BY13"/>
    <mergeCell ref="BZ13:CM13"/>
    <mergeCell ref="CN13:DC13"/>
    <mergeCell ref="DD13:DQ13"/>
    <mergeCell ref="BK12:BY12"/>
    <mergeCell ref="BZ12:CM12"/>
    <mergeCell ref="CN12:DC12"/>
    <mergeCell ref="DD12:DQ12"/>
    <mergeCell ref="BZ11:CM11"/>
    <mergeCell ref="A12:F12"/>
    <mergeCell ref="H12:AJ12"/>
    <mergeCell ref="AK12:AW12"/>
    <mergeCell ref="AX12:BJ12"/>
    <mergeCell ref="H11:AJ11"/>
    <mergeCell ref="AK11:AW11"/>
    <mergeCell ref="AX11:BJ11"/>
    <mergeCell ref="BZ10:CM10"/>
    <mergeCell ref="CN10:DC10"/>
    <mergeCell ref="AX9:BJ9"/>
    <mergeCell ref="BK9:BY9"/>
    <mergeCell ref="BZ9:CM9"/>
    <mergeCell ref="CN9:DC9"/>
    <mergeCell ref="A5:F7"/>
    <mergeCell ref="G5:AJ7"/>
    <mergeCell ref="AK5:BJ5"/>
    <mergeCell ref="BK5:BY7"/>
    <mergeCell ref="BZ5:EG5"/>
    <mergeCell ref="AK6:AW7"/>
    <mergeCell ref="AX6:BJ7"/>
    <mergeCell ref="BZ6:DC6"/>
    <mergeCell ref="DD6:EG6"/>
    <mergeCell ref="BZ7:CM7"/>
    <mergeCell ref="CN7:DC7"/>
    <mergeCell ref="DD7:DQ7"/>
    <mergeCell ref="DR7:EG7"/>
    <mergeCell ref="BZ8:CM8"/>
    <mergeCell ref="CN8:DC8"/>
    <mergeCell ref="DD8:DQ8"/>
    <mergeCell ref="DR8:EG8"/>
    <mergeCell ref="A11:F11"/>
    <mergeCell ref="A8:F8"/>
    <mergeCell ref="AX8:BJ8"/>
    <mergeCell ref="BK8:BY8"/>
    <mergeCell ref="G8:AJ8"/>
    <mergeCell ref="AK8:AW8"/>
    <mergeCell ref="BK11:BY11"/>
    <mergeCell ref="AX10:BJ10"/>
    <mergeCell ref="BK10:BY10"/>
    <mergeCell ref="H9:AJ9"/>
    <mergeCell ref="AK9:AW9"/>
    <mergeCell ref="H10:AJ10"/>
    <mergeCell ref="AK10:AW10"/>
    <mergeCell ref="A9:F9"/>
    <mergeCell ref="A10:F10"/>
    <mergeCell ref="DR12:EG12"/>
    <mergeCell ref="DR11:EG11"/>
    <mergeCell ref="DD9:DQ9"/>
    <mergeCell ref="DD10:DQ10"/>
    <mergeCell ref="CN11:DC11"/>
    <mergeCell ref="DD11:DQ11"/>
    <mergeCell ref="EH7:EU7"/>
    <mergeCell ref="EV7:FK7"/>
    <mergeCell ref="EV8:FK8"/>
    <mergeCell ref="EH8:EU8"/>
    <mergeCell ref="DR9:EG9"/>
    <mergeCell ref="DR10:EG10"/>
    <mergeCell ref="DT3:EH3"/>
    <mergeCell ref="A16:FK16"/>
    <mergeCell ref="A15:FK15"/>
    <mergeCell ref="EH9:EU9"/>
    <mergeCell ref="EV9:FK9"/>
    <mergeCell ref="EH11:EU11"/>
    <mergeCell ref="EV11:FK11"/>
    <mergeCell ref="EH10:EU10"/>
    <mergeCell ref="EV10:FK10"/>
    <mergeCell ref="EH5:FK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Е. Сидоренко</cp:lastModifiedBy>
  <cp:lastPrinted>2017-12-13T10:01:48Z</cp:lastPrinted>
  <dcterms:created xsi:type="dcterms:W3CDTF">2011-01-28T08:18:11Z</dcterms:created>
  <dcterms:modified xsi:type="dcterms:W3CDTF">2019-06-28T05:05:27Z</dcterms:modified>
  <cp:category/>
  <cp:version/>
  <cp:contentType/>
  <cp:contentStatus/>
</cp:coreProperties>
</file>