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1" activeTab="1"/>
  </bookViews>
  <sheets>
    <sheet name="Cognos_Office_Connection_Cache" sheetId="1" state="veryHidden" r:id="rId1"/>
    <sheet name="стр.1" sheetId="2" r:id="rId2"/>
  </sheets>
  <externalReferences>
    <externalReference r:id="rId5"/>
    <externalReference r:id="rId6"/>
    <externalReference r:id="rId7"/>
    <externalReference r:id="rId8"/>
  </externalReferences>
  <definedNames>
    <definedName name="ID" localSheetId="0" hidden="1">"570faf55-21d5-44e0-aada-7cd24471ef1f"</definedName>
    <definedName name="ID" localSheetId="1" hidden="1">"97572ea2-f7fa-42dd-adc7-a5cb2e1c6446"</definedName>
    <definedName name="_xlnm.Print_Area" localSheetId="1">'стр.1'!$A$1:$FK$17</definedName>
  </definedNames>
  <calcPr fullCalcOnLoad="1"/>
</workbook>
</file>

<file path=xl/sharedStrings.xml><?xml version="1.0" encoding="utf-8"?>
<sst xmlns="http://schemas.openxmlformats.org/spreadsheetml/2006/main" count="28" uniqueCount="26">
  <si>
    <t>в том числе:</t>
  </si>
  <si>
    <t>- за счет собственных средств организации;</t>
  </si>
  <si>
    <t>- за счет заемных средств;</t>
  </si>
  <si>
    <t>- за счет средств бюджетов всех уровней бюджетной системы РФ **.</t>
  </si>
  <si>
    <t>№
п/п</t>
  </si>
  <si>
    <t>Срок реализации</t>
  </si>
  <si>
    <t>начало
(мес./год)</t>
  </si>
  <si>
    <t>окончание
(мес./год)</t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</si>
  <si>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текущих ценах.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</si>
  <si>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  </r>
  </si>
  <si>
    <t>Форма № 3-г</t>
  </si>
  <si>
    <t xml:space="preserve">Отчет о реализации Инвестиционной программы субъекта естественной монополии в </t>
  </si>
  <si>
    <t xml:space="preserve"> году *</t>
  </si>
  <si>
    <t>Расходы на реализацию инвестиционной программы, всего
(тыс. руб.)</t>
  </si>
  <si>
    <t>с начала реализации проекта нарастающим итогом
(тыс. руб.)</t>
  </si>
  <si>
    <t>с начала реализации проекта нарастающим итогом, %</t>
  </si>
  <si>
    <t>план ***</t>
  </si>
  <si>
    <t>факт</t>
  </si>
  <si>
    <t>Отклонение фактических показателей от плановых</t>
  </si>
  <si>
    <t>Расходы на реализацию инвестиционной программы  в периоде t (отчетный период)</t>
  </si>
  <si>
    <t>период t
(отчетный период)
(тыс. руб.)</t>
  </si>
  <si>
    <t>период t
(отчетный период), %</t>
  </si>
  <si>
    <t>Наименование проекта
в рамках
инвестиционной программы СЕМ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</si>
  <si>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сведения на очередной период (период t).</t>
    </r>
  </si>
  <si>
    <t>2014</t>
  </si>
  <si>
    <t xml:space="preserve">Строительство Перегрузочного терминала ПАО "ГМК "Норильский никель" в г. Мурманске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</si>
</sst>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7"/>
      <name val="Arial Cyr"/>
      <family val="0"/>
    </font>
    <font>
      <b/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329664"/>
      <name val="Arial Cyr"/>
      <family val="0"/>
    </font>
    <font>
      <b/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1">
      <alignment horizontal="right" vertical="center"/>
      <protection/>
    </xf>
    <xf numFmtId="0" fontId="0" fillId="20" borderId="1">
      <alignment horizontal="center" vertical="center"/>
      <protection/>
    </xf>
    <xf numFmtId="0" fontId="8" fillId="0" borderId="1">
      <alignment horizontal="right" vertical="center"/>
      <protection/>
    </xf>
    <xf numFmtId="0" fontId="0" fillId="20" borderId="1">
      <alignment horizontal="left" vertical="center"/>
      <protection/>
    </xf>
    <xf numFmtId="0" fontId="0" fillId="20" borderId="1">
      <alignment horizontal="center" vertical="center"/>
      <protection/>
    </xf>
    <xf numFmtId="0" fontId="7" fillId="20" borderId="1">
      <alignment horizontal="center" vertical="center"/>
      <protection/>
    </xf>
    <xf numFmtId="0" fontId="8" fillId="21" borderId="1">
      <alignment/>
      <protection/>
    </xf>
    <xf numFmtId="0" fontId="0" fillId="0" borderId="1">
      <alignment horizontal="left" vertical="top"/>
      <protection/>
    </xf>
    <xf numFmtId="0" fontId="0" fillId="22" borderId="1">
      <alignment/>
      <protection/>
    </xf>
    <xf numFmtId="0" fontId="0" fillId="0" borderId="1">
      <alignment horizontal="left" vertical="center"/>
      <protection/>
    </xf>
    <xf numFmtId="0" fontId="8" fillId="23" borderId="1">
      <alignment/>
      <protection/>
    </xf>
    <xf numFmtId="0" fontId="8" fillId="0" borderId="1">
      <alignment horizontal="right" vertical="center"/>
      <protection/>
    </xf>
    <xf numFmtId="0" fontId="8" fillId="24" borderId="1">
      <alignment horizontal="right" vertical="center"/>
      <protection/>
    </xf>
    <xf numFmtId="0" fontId="8" fillId="0" borderId="1">
      <alignment horizontal="center" vertical="center"/>
      <protection/>
    </xf>
    <xf numFmtId="0" fontId="7" fillId="25" borderId="1">
      <alignment/>
      <protection/>
    </xf>
    <xf numFmtId="0" fontId="7" fillId="26" borderId="1">
      <alignment/>
      <protection/>
    </xf>
    <xf numFmtId="0" fontId="7" fillId="0" borderId="1">
      <alignment horizontal="center" vertical="center" wrapText="1"/>
      <protection/>
    </xf>
    <xf numFmtId="0" fontId="9" fillId="20" borderId="1">
      <alignment horizontal="left" vertical="center" indent="1"/>
      <protection/>
    </xf>
    <xf numFmtId="0" fontId="31" fillId="0" borderId="1">
      <alignment/>
      <protection/>
    </xf>
    <xf numFmtId="0" fontId="0" fillId="20" borderId="1">
      <alignment horizontal="left" vertical="center"/>
      <protection/>
    </xf>
    <xf numFmtId="0" fontId="7" fillId="20" borderId="1">
      <alignment horizontal="center" vertical="center"/>
      <protection/>
    </xf>
    <xf numFmtId="0" fontId="6" fillId="25" borderId="1">
      <alignment horizontal="center" vertical="center"/>
      <protection/>
    </xf>
    <xf numFmtId="0" fontId="6" fillId="26" borderId="1">
      <alignment horizontal="center" vertical="center"/>
      <protection/>
    </xf>
    <xf numFmtId="0" fontId="6" fillId="25" borderId="1">
      <alignment horizontal="left" vertical="center"/>
      <protection/>
    </xf>
    <xf numFmtId="0" fontId="6" fillId="26" borderId="1">
      <alignment horizontal="left" vertical="center"/>
      <protection/>
    </xf>
    <xf numFmtId="0" fontId="32" fillId="0" borderId="1">
      <alignment/>
      <protection/>
    </xf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3" fillId="33" borderId="2" applyNumberFormat="0" applyAlignment="0" applyProtection="0"/>
    <xf numFmtId="0" fontId="34" fillId="34" borderId="3" applyNumberFormat="0" applyAlignment="0" applyProtection="0"/>
    <xf numFmtId="0" fontId="35" fillId="34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5" borderId="8" applyNumberFormat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3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9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4" fontId="1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1" fillId="0" borderId="2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" fontId="1" fillId="0" borderId="13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justify" wrapText="1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8;&#1060;\2014\&#1043;&#1086;&#1076;%20&#1092;&#1072;&#1082;&#1090;\&#1055;&#1056;&#1055;_2014_&#1092;&#1072;&#1082;&#109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8;&#1060;\2018\&#1043;&#1086;&#1076;%20&#1092;&#1072;&#1082;&#1090;\&#1048;&#1085;&#1074;&#1077;&#1089;&#1090;&#1080;&#1094;&#1080;&#1080;\&#1048;&#1085;&#1074;_&#1089;&#1090;&#1088;&#1086;&#1081;&#1082;&#1072;_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3-&#1073;%20&#1087;&#1088;&#1080;&#1082;&#1072;&#1079;&#1072;%2015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8;&#1060;\2016\&#1043;&#1086;&#1076;%20&#1092;&#1072;&#1082;&#1090;\&#1048;&#1085;&#1074;&#1077;&#1089;&#1090;&#1080;&#1094;&#1080;&#1080;\&#1055;&#1088;&#1080;&#1095;&#1072;&#1083;_&#1088;&#1072;&#1089;&#1093;&#1086;&#1076;&#1099;_10-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Оплата"/>
      <sheetName val="Осв_КС"/>
      <sheetName val="Приложение"/>
      <sheetName val="Приоритеты"/>
      <sheetName val="Осв_1С"/>
      <sheetName val="Лист1"/>
    </sheetNames>
    <sheetDataSet>
      <sheetData sheetId="1">
        <row r="13">
          <cell r="FQ13">
            <v>44326.74477</v>
          </cell>
        </row>
        <row r="14">
          <cell r="FQ14">
            <v>317794.0800822034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ение_БЫЛО"/>
      <sheetName val="Лист3"/>
      <sheetName val="Сравнение"/>
      <sheetName val="Cognos_Office_Connection_Cache"/>
      <sheetName val="Разбивка_работ"/>
      <sheetName val="проектные работы"/>
      <sheetName val="оборуд"/>
    </sheetNames>
    <sheetDataSet>
      <sheetData sheetId="4">
        <row r="142">
          <cell r="AS142">
            <v>2365325.8471435737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стр.1"/>
    </sheetNames>
    <sheetDataSet>
      <sheetData sheetId="1">
        <row r="11">
          <cell r="Z11" t="str">
            <v>1 кв. 2010 г.</v>
          </cell>
          <cell r="AK11" t="str">
            <v>4 кв.2016 г.</v>
          </cell>
          <cell r="AV11">
            <v>2261041.853083913</v>
          </cell>
          <cell r="CA11">
            <v>393409.63741018646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Лист1"/>
    </sheetNames>
    <sheetDataSet>
      <sheetData sheetId="1">
        <row r="11">
          <cell r="L11">
            <v>127497.48465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FK17"/>
  <sheetViews>
    <sheetView tabSelected="1" view="pageBreakPreview" zoomScaleSheetLayoutView="100" zoomScalePageLayoutView="0" workbookViewId="0" topLeftCell="A1">
      <selection activeCell="HB7" sqref="HB7"/>
    </sheetView>
  </sheetViews>
  <sheetFormatPr defaultColWidth="0.875" defaultRowHeight="12.75"/>
  <cols>
    <col min="1" max="35" width="0.875" style="1" customWidth="1"/>
    <col min="36" max="36" width="12.125" style="1" customWidth="1"/>
    <col min="37" max="16384" width="0.875" style="1" customWidth="1"/>
  </cols>
  <sheetData>
    <row r="1" ht="14.25" customHeight="1">
      <c r="FK1" s="7" t="s">
        <v>10</v>
      </c>
    </row>
    <row r="2" ht="12.75" customHeight="1"/>
    <row r="3" spans="1:139" s="8" customFormat="1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DS3" s="9" t="s">
        <v>11</v>
      </c>
      <c r="DT3" s="80" t="s">
        <v>24</v>
      </c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" t="s">
        <v>12</v>
      </c>
    </row>
    <row r="4" ht="6" customHeight="1"/>
    <row r="5" spans="1:167" s="2" customFormat="1" ht="33" customHeight="1">
      <c r="A5" s="35" t="s">
        <v>4</v>
      </c>
      <c r="B5" s="36"/>
      <c r="C5" s="36"/>
      <c r="D5" s="36"/>
      <c r="E5" s="36"/>
      <c r="F5" s="37"/>
      <c r="G5" s="35" t="s">
        <v>22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7"/>
      <c r="AK5" s="44" t="s">
        <v>5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6"/>
      <c r="BK5" s="47" t="s">
        <v>13</v>
      </c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9"/>
      <c r="BZ5" s="44" t="s">
        <v>19</v>
      </c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6"/>
      <c r="EH5" s="35" t="s">
        <v>18</v>
      </c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7"/>
    </row>
    <row r="6" spans="1:167" s="2" customFormat="1" ht="16.5" customHeight="1">
      <c r="A6" s="38"/>
      <c r="B6" s="39"/>
      <c r="C6" s="39"/>
      <c r="D6" s="39"/>
      <c r="E6" s="39"/>
      <c r="F6" s="40"/>
      <c r="G6" s="38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40"/>
      <c r="AK6" s="56" t="s">
        <v>6</v>
      </c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8"/>
      <c r="AX6" s="56" t="s">
        <v>7</v>
      </c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8"/>
      <c r="BK6" s="50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2"/>
      <c r="BZ6" s="44" t="s">
        <v>16</v>
      </c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6"/>
      <c r="DD6" s="44" t="s">
        <v>17</v>
      </c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6"/>
      <c r="EH6" s="41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3"/>
    </row>
    <row r="7" spans="1:167" s="2" customFormat="1" ht="88.5" customHeight="1">
      <c r="A7" s="41"/>
      <c r="B7" s="42"/>
      <c r="C7" s="42"/>
      <c r="D7" s="42"/>
      <c r="E7" s="42"/>
      <c r="F7" s="43"/>
      <c r="G7" s="41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3"/>
      <c r="AK7" s="59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1"/>
      <c r="AX7" s="59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1"/>
      <c r="BK7" s="53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5"/>
      <c r="BZ7" s="62" t="s">
        <v>20</v>
      </c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3" t="s">
        <v>14</v>
      </c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5"/>
      <c r="DD7" s="62" t="s">
        <v>20</v>
      </c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3" t="s">
        <v>14</v>
      </c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5"/>
      <c r="EH7" s="62" t="s">
        <v>21</v>
      </c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3" t="s">
        <v>15</v>
      </c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5"/>
    </row>
    <row r="8" spans="1:167" s="3" customFormat="1" ht="14.25" customHeight="1">
      <c r="A8" s="68">
        <v>1</v>
      </c>
      <c r="B8" s="68"/>
      <c r="C8" s="68"/>
      <c r="D8" s="68"/>
      <c r="E8" s="68"/>
      <c r="F8" s="68"/>
      <c r="G8" s="14">
        <v>2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>
        <v>3</v>
      </c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>
        <v>4</v>
      </c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>
        <v>5</v>
      </c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>
        <v>6</v>
      </c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>
        <v>7</v>
      </c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>
        <v>8</v>
      </c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>
        <v>9</v>
      </c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>
        <v>10</v>
      </c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>
        <v>11</v>
      </c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</row>
    <row r="9" spans="1:167" ht="57" customHeight="1">
      <c r="A9" s="69"/>
      <c r="B9" s="70"/>
      <c r="C9" s="70"/>
      <c r="D9" s="70"/>
      <c r="E9" s="70"/>
      <c r="F9" s="71"/>
      <c r="G9" s="4"/>
      <c r="H9" s="66" t="s">
        <v>25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7"/>
      <c r="AK9" s="26" t="str">
        <f>'[3]стр.1'!$Z$11</f>
        <v>1 кв. 2010 г.</v>
      </c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 t="str">
        <f>'[3]стр.1'!$AK$11</f>
        <v>4 кв.2016 г.</v>
      </c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8">
        <f>'[3]стр.1'!$AV$11</f>
        <v>2261041.853083913</v>
      </c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8">
        <f>'[3]стр.1'!$CA$11</f>
        <v>393409.63741018646</v>
      </c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31">
        <f>DR9</f>
        <v>2237828.3624935737</v>
      </c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8">
        <f>'[1]Оплата'!$FQ$13+'[1]Оплата'!$FQ$14</f>
        <v>362120.82485220337</v>
      </c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32">
        <f>'[2]Разбивка_работ'!$AS$142-'[4]Лист1'!$L$11</f>
        <v>2237828.3624935737</v>
      </c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4"/>
      <c r="EH9" s="28">
        <f>DD9-BZ9</f>
        <v>-31288.812557983096</v>
      </c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31">
        <f>DR9-CN9</f>
        <v>0</v>
      </c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</row>
    <row r="10" spans="1:167" ht="13.5" customHeight="1">
      <c r="A10" s="72"/>
      <c r="B10" s="73"/>
      <c r="C10" s="73"/>
      <c r="D10" s="73"/>
      <c r="E10" s="73"/>
      <c r="F10" s="74"/>
      <c r="G10" s="5"/>
      <c r="H10" s="75" t="s">
        <v>0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6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</row>
    <row r="11" spans="1:167" s="3" customFormat="1" ht="30.75" customHeight="1">
      <c r="A11" s="21"/>
      <c r="B11" s="22"/>
      <c r="C11" s="22"/>
      <c r="D11" s="22"/>
      <c r="E11" s="22"/>
      <c r="F11" s="23"/>
      <c r="G11" s="6"/>
      <c r="H11" s="18" t="s">
        <v>1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9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9">
        <f>BK9</f>
        <v>2261041.853083913</v>
      </c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29">
        <f>BZ9</f>
        <v>393409.63741018646</v>
      </c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30">
        <f>DR11</f>
        <v>2237828.3624935737</v>
      </c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29">
        <f>DD9</f>
        <v>362120.82485220337</v>
      </c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30">
        <f>DR9</f>
        <v>2237828.3624935737</v>
      </c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29">
        <f>DD11-BZ11</f>
        <v>-31288.812557983096</v>
      </c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77">
        <f>DR11-CN11</f>
        <v>0</v>
      </c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9"/>
    </row>
    <row r="12" spans="1:167" s="3" customFormat="1" ht="15.75" customHeight="1">
      <c r="A12" s="21"/>
      <c r="B12" s="22"/>
      <c r="C12" s="22"/>
      <c r="D12" s="22"/>
      <c r="E12" s="22"/>
      <c r="F12" s="23"/>
      <c r="G12" s="6"/>
      <c r="H12" s="18" t="s">
        <v>2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9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</row>
    <row r="13" spans="1:167" s="3" customFormat="1" ht="43.5" customHeight="1">
      <c r="A13" s="15"/>
      <c r="B13" s="16"/>
      <c r="C13" s="16"/>
      <c r="D13" s="16"/>
      <c r="E13" s="16"/>
      <c r="F13" s="17"/>
      <c r="G13" s="6"/>
      <c r="H13" s="18" t="s">
        <v>3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9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</row>
    <row r="14" s="13" customFormat="1" ht="3.75" customHeight="1"/>
    <row r="15" spans="1:167" s="11" customFormat="1" ht="12.75" customHeight="1">
      <c r="A15" s="81" t="s">
        <v>23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</row>
    <row r="16" spans="1:167" s="11" customFormat="1" ht="24.75" customHeight="1">
      <c r="A16" s="81" t="s">
        <v>9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</row>
    <row r="17" spans="1:167" s="11" customFormat="1" ht="12.75" customHeight="1">
      <c r="A17" s="12" t="s">
        <v>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</row>
  </sheetData>
  <sheetProtection/>
  <mergeCells count="85">
    <mergeCell ref="DT3:EH3"/>
    <mergeCell ref="A16:FK16"/>
    <mergeCell ref="A15:FK15"/>
    <mergeCell ref="EH13:EU13"/>
    <mergeCell ref="EV13:FK13"/>
    <mergeCell ref="EH11:EU11"/>
    <mergeCell ref="EH10:EU10"/>
    <mergeCell ref="EV10:FK10"/>
    <mergeCell ref="EV11:FK11"/>
    <mergeCell ref="EH12:EU12"/>
    <mergeCell ref="EV12:FK12"/>
    <mergeCell ref="EH5:FK6"/>
    <mergeCell ref="EH7:EU7"/>
    <mergeCell ref="EV7:FK7"/>
    <mergeCell ref="EV8:FK8"/>
    <mergeCell ref="EH9:EU9"/>
    <mergeCell ref="EV9:FK9"/>
    <mergeCell ref="EH8:EU8"/>
    <mergeCell ref="DD10:DQ10"/>
    <mergeCell ref="DR10:EG10"/>
    <mergeCell ref="DR13:EG13"/>
    <mergeCell ref="BZ13:CM13"/>
    <mergeCell ref="CN13:DC13"/>
    <mergeCell ref="DD13:DQ13"/>
    <mergeCell ref="AX11:BJ11"/>
    <mergeCell ref="BK11:BY11"/>
    <mergeCell ref="AX12:BJ12"/>
    <mergeCell ref="BK12:BY12"/>
    <mergeCell ref="AX13:BJ13"/>
    <mergeCell ref="BK13:BY13"/>
    <mergeCell ref="H13:AJ13"/>
    <mergeCell ref="AK13:AW13"/>
    <mergeCell ref="A11:F11"/>
    <mergeCell ref="A12:F12"/>
    <mergeCell ref="A13:F13"/>
    <mergeCell ref="A8:F8"/>
    <mergeCell ref="A9:F9"/>
    <mergeCell ref="A10:F10"/>
    <mergeCell ref="AX8:BJ8"/>
    <mergeCell ref="BK8:BY8"/>
    <mergeCell ref="AX9:BJ9"/>
    <mergeCell ref="BK9:BY9"/>
    <mergeCell ref="H10:AJ10"/>
    <mergeCell ref="G8:AJ8"/>
    <mergeCell ref="AK8:AW8"/>
    <mergeCell ref="H9:AJ9"/>
    <mergeCell ref="AK9:AW9"/>
    <mergeCell ref="H11:AJ11"/>
    <mergeCell ref="AK11:AW11"/>
    <mergeCell ref="H12:AJ12"/>
    <mergeCell ref="AK12:AW12"/>
    <mergeCell ref="DD6:EG6"/>
    <mergeCell ref="BZ7:CM7"/>
    <mergeCell ref="CN7:DC7"/>
    <mergeCell ref="DD7:DQ7"/>
    <mergeCell ref="DR7:EG7"/>
    <mergeCell ref="AK10:AW10"/>
    <mergeCell ref="AX10:BJ10"/>
    <mergeCell ref="BK10:BY10"/>
    <mergeCell ref="CN10:DC10"/>
    <mergeCell ref="BZ8:CM8"/>
    <mergeCell ref="A5:F7"/>
    <mergeCell ref="G5:AJ7"/>
    <mergeCell ref="AK5:BJ5"/>
    <mergeCell ref="BK5:BY7"/>
    <mergeCell ref="BZ10:CM10"/>
    <mergeCell ref="BZ5:EG5"/>
    <mergeCell ref="AK6:AW7"/>
    <mergeCell ref="AX6:BJ7"/>
    <mergeCell ref="BZ6:DC6"/>
    <mergeCell ref="BZ9:CM9"/>
    <mergeCell ref="CN9:DC9"/>
    <mergeCell ref="DD9:DQ9"/>
    <mergeCell ref="DR9:EG9"/>
    <mergeCell ref="CN8:DC8"/>
    <mergeCell ref="DD8:DQ8"/>
    <mergeCell ref="DR8:EG8"/>
    <mergeCell ref="BZ12:CM12"/>
    <mergeCell ref="CN12:DC12"/>
    <mergeCell ref="DD12:DQ12"/>
    <mergeCell ref="DR12:EG12"/>
    <mergeCell ref="BZ11:CM11"/>
    <mergeCell ref="CN11:DC11"/>
    <mergeCell ref="DD11:DQ11"/>
    <mergeCell ref="DR11:EG1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 П. Шайдрова</cp:lastModifiedBy>
  <cp:lastPrinted>2019-05-27T08:55:54Z</cp:lastPrinted>
  <dcterms:created xsi:type="dcterms:W3CDTF">2011-01-28T08:18:11Z</dcterms:created>
  <dcterms:modified xsi:type="dcterms:W3CDTF">2019-05-27T08:55:58Z</dcterms:modified>
  <cp:category/>
  <cp:version/>
  <cp:contentType/>
  <cp:contentStatus/>
</cp:coreProperties>
</file>